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cloudbelgium-my.sharepoint.com/personal/etienne_orianne_bosa_fgov_be/Documents/00. Documents/00.shared/001 chantiers juillet 2021/05 RM 202112/catalogue/Catalog Promo/Final/"/>
    </mc:Choice>
  </mc:AlternateContent>
  <xr:revisionPtr revIDLastSave="2" documentId="8_{D0BE2BBA-54D3-4025-B698-B3921691A3B0}" xr6:coauthVersionLast="47" xr6:coauthVersionMax="47" xr10:uidLastSave="{7747B4D5-66A7-4CB4-B1B8-5F72F42C7416}"/>
  <bookViews>
    <workbookView xWindow="-120" yWindow="-120" windowWidth="29040" windowHeight="15840" firstSheet="1" xr2:uid="{11F62585-AB19-4B15-A18E-A142CF5CB4D9}"/>
  </bookViews>
  <sheets>
    <sheet name="Cost Ind UPGRADE 2022 INFO NL" sheetId="1" r:id="rId1"/>
    <sheet name="Cost Ind UPGRADE 2022 INFO FR" sheetId="2" r:id="rId2"/>
    <sheet name="Cost Ind UPGRADE 2022 Career AN" sheetId="3" r:id="rId3"/>
    <sheet name="Cost Ind UPGRADE 2022 Career OJ" sheetId="4" r:id="rId4"/>
    <sheet name="Cost Ind UPGRADE 2022 Career CE" sheetId="5" r:id="rId5"/>
  </sheets>
  <definedNames>
    <definedName name="_appLanguage" hidden="1">"F"</definedName>
    <definedName name="_appNeedRefresh" hidden="1">"Faux"</definedName>
    <definedName name="_lng_AMEND_REF_ETAT" hidden="1">"Cor. amend. Réf. État"</definedName>
    <definedName name="_lng_AMEND_REF_ETAT_FR" hidden="1">"Cor. amend. Réf. État"</definedName>
    <definedName name="_lng_AMEND_REF_ETAT_NL" hidden="1">"Cor. Amend. Herv. Staat"</definedName>
    <definedName name="_lng_CorrRefState" hidden="1">"Cor.tech. Réf. Etat"</definedName>
    <definedName name="_lng_CorrRefState_FR" hidden="1">"Cor.tech. Réf. Etat"</definedName>
    <definedName name="_lng_CorrRefState_NL" hidden="1">"Tech. cor. Herv. Staat"</definedName>
    <definedName name="_lng_ECO_LIN" hidden="1">"Éco. linéaires"</definedName>
    <definedName name="_lng_ECO_LIN_FR" hidden="1">"Éco. linéaires"</definedName>
    <definedName name="_lng_ECO_LIN_NL" hidden="1">"Lineaire besp."</definedName>
    <definedName name="_lng_ECO_SPEC" hidden="1">"Éco. spécifiques"</definedName>
    <definedName name="_lng_ECO_SPEC_FR" hidden="1">"Éco. spécifiques"</definedName>
    <definedName name="_lng_ECO_SPEC_NL" hidden="1">"Specifieke besp."</definedName>
    <definedName name="_lng_RefState" hidden="1">"Réf. Etat"</definedName>
    <definedName name="_lng_RefState_FR" hidden="1">"Réf. Etat"</definedName>
    <definedName name="_lng_RefState_NL" hidden="1">"Herv. Staat"</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Introduction_FR"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LLOC_FAM" hidden="1">"Allocations familiales"</definedName>
    <definedName name="_lngALLOC_FAM_FR" hidden="1">"Allocations familiales"</definedName>
    <definedName name="_lngALLOC_FAM_NL" hidden="1">"Kinderbijslag"</definedName>
    <definedName name="_lngAmendement" hidden="1">"Amendement"</definedName>
    <definedName name="_lngAMENDEMENTNUMBER" hidden="1">"Numéro d'amendement"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33" hidden="1">"33-SNCB"</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"ESR Code 2"</definedName>
    <definedName name="_lngComments" hidden="1">"Commentaires généraux"</definedName>
    <definedName name="_lngCommentsReservedPts" hidden="1">"Commentaires points réservés"</definedName>
    <definedName name="_lngConclave" hidden="1">"Conclave"</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"ESR Code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Vast" hidden="1">"Crédits d'engagement - Vastleggingskredieten"</definedName>
    <definedName name="_lngEngCredit" hidden="1">"Crédit d'engagement"</definedName>
    <definedName name="_lngERR_DB_CONNECTION" hidden="1">"Erreur de connexion à la base de données.  Erreur : %1.  Query exécuté : %2"</definedName>
    <definedName name="_lngERR_DB_CONNECTION_RESTART" hidden="1">"Erreur de connexion à la base de données.  Merci de fermer eXL-Budget puis de le réouvrir."</definedName>
    <definedName name="_lngERR_DB_FAILURE" hidden="1">"La connection vers la base de données est inopérante.  Veuillez vérifier que vous êtes bien connectés au réseau.||Si le problème persiste, veuillez contacter l'équipe eBudget (ebudget@budget.fed.be)"</definedName>
    <definedName name="_lngERR_FILE_SAVE" hidden="1">"Erreur rencontrée lors de la sauvegarde de ce fichier.   Veuillez vérifier si le fichier %1 n'est pas déjà ouvert auquel cas, veuillez fermer cet autre fichier si vous désirez sauver celui-ci."</definedName>
    <definedName name="_lngERR_FILE_SAVE_FR" hidden="1">"Erreur rencontrée lors de la sauvegarde de ce fichier.   Veuillez vérifier si le fichier %1 n'est pas déjà ouvert auquel cas, veuillez fermer cet autre fichier si vous désirez sauver celui-ci."</definedName>
    <definedName name="_lngERR_FILE_SAVE_NL" hidden="1">"Fout tijdens het bewaren van het bestand. Gelieve na te gaan of bestand %1 reeds geopend is. Indien dit het geval is, gelieve dan dit bestand te sluiten indien u het huidige bestand wenst op te slaan."</definedName>
    <definedName name="_lngERR_MISSING_CONNECTION" hidden="1">"Une connexion %1 n'a pas pû être trouvée dans le classeur.  Veuillez vérifier."</definedName>
    <definedName name="_lngERR_NO_MANIFEST" hidden="1">"Fichier de configuration de eXL-Budget manquant.||Merci de bien vouloir rapporter ce problème à l'équipe eBudget %1"</definedName>
    <definedName name="_lngERR_RUNNING_SQL" hidden="1">"Une erreur est survenue lors de l'exécution d'une instruction SQL : %1||||%2"</definedName>
    <definedName name="_lngERR_SHEET_MISSING" hidden="1">"La feuille [%1] est manquante"</definedName>
    <definedName name="_lngERR_SQL_REMAINING_VAR" hidden="1">"Votre instruction SQL contient encore des variables et cela n'est pas possible.   La feuille Settings doit être corrigée."</definedName>
    <definedName name="_lngErrata" hidden="1">"Errata"</definedName>
    <definedName name="_lngEstimationPluriAnnual_ENG" hidden="1">"PREVISIONS PLURI.(eng.)"</definedName>
    <definedName name="_lngEstimationPluriAnnual_ORD" hidden="1">"PREVISIONS PLURI.(ord.)"</definedName>
    <definedName name="_lngExportedBy" hidden="1">"Éxporté par"</definedName>
    <definedName name="_lngExportedDate" hidden="1">"Date d'extraction"</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ame_Add_Key" hidden="1">"Veuillez mentionner le numéro de l'AB/article ou utilisez les différentes listes"</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ey" hidden="1">"AB/Art."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_Updated_By" hidden="1">"Cet enregistrement a été mis à jour la dernière fois par %1 le %2"</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OACCESS_THIS_PHASE" hidden="1">"Vous n'avez pas accès à l'application eXL-Budget pour la phase %1 et pour le type de budget %2.||||Si vous pensez que c'est une erreur, veuillez contacter le helpdesk de eBudget : ebudget@budget.fed.be"</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K_FILE_SAVE" hidden="1">"Le fichier a été sauvé sous ce nom : %1"</definedName>
    <definedName name="_lngOK_FILE_SAVE_FR" hidden="1">"Le fichier a été sauvé sous ce nom : %1"</definedName>
    <definedName name="_lngOK_FILE_SAVE_MAIL" hidden="1">"Le fichier a été sauvé sous ce nom : %1. Cliquez sur OK pour démarrer un messager électronique pour envoyer immédiatement le rapport par email."</definedName>
    <definedName name="_lngOK_FILE_SAVE_MAIL_FR" hidden="1">"Le fichier a été sauvé sous ce nom : %1. Cliquez sur OK pour démarrer un messager électronique pour envoyer immédiatement le rapport par email."</definedName>
    <definedName name="_lngOK_FILE_SAVE_MAIL_NL" hidden="1">"Het bestand werd bewaard onder de naam : %1. Druk op OK om een email-programma te openen waardoor u dit rapport onmiddellijk per email kunt verzenden."</definedName>
    <definedName name="_lngOK_FILE_SAVE_NL" hidden="1">"Het bestand werd bewaard onder de naam : %1"</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ge" hidden="1">"Page"</definedName>
    <definedName name="_lngParagraphe" hidden="1">"Paragraphe"</definedName>
    <definedName name="_lngParamsCalendarPhase" hidden="1">"Phase du cycle budgétaire"</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edBy" hidden="1">"Imprimé par"</definedName>
    <definedName name="_lngPrintedDate" hidden="1">"Date d'impression"</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 hidden="1">"R"</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Reserved_Points_All" hidden="1">"Points réservés - Tous les SPFs"</definedName>
    <definedName name="_lngReport_Synthese" hidden="1">"Tableau de synthèse"</definedName>
    <definedName name="_lngReport_Table_Recettes" hidden="1">"Tableau Recettes"</definedName>
    <definedName name="_lngReportTableCredit" hidden="1">"Tableau Crédit"</definedName>
    <definedName name="_lngReserve" hidden="1">"Réserve"</definedName>
    <definedName name="_lngReservedC" hidden="1">"C : base lég. exéc."</definedName>
    <definedName name="_lngReservedCBis" hidden="1">"C' : base lég. non ex."</definedName>
    <definedName name="_lngReservedD"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"Rapportage"</definedName>
    <definedName name="_lngVersionNumber" hidden="1">"Numéro de version"</definedName>
    <definedName name="Allrange" localSheetId="2">'Cost Ind UPGRADE 2022 Career AN'!$A$1:$O$52</definedName>
    <definedName name="Allrange" localSheetId="4">'Cost Ind UPGRADE 2022 Career CE'!$A$1:$O$57</definedName>
    <definedName name="Allrange" localSheetId="3">'Cost Ind UPGRADE 2022 Career OJ'!$A$1:$O$57</definedName>
    <definedName name="_xlnm.Print_Titles" localSheetId="2">'Cost Ind UPGRADE 2022 Career AN'!$7:$11</definedName>
    <definedName name="_xlnm.Print_Titles" localSheetId="4">'Cost Ind UPGRADE 2022 Career CE'!$7:$11</definedName>
    <definedName name="_xlnm.Print_Titles" localSheetId="3">'Cost Ind UPGRADE 2022 Career OJ'!$7:$11</definedName>
    <definedName name="_xlnm.Print_Area" localSheetId="2">'Cost Ind UPGRADE 2022 Career AN'!$A$1:$O$52</definedName>
    <definedName name="_xlnm.Print_Area" localSheetId="4">'Cost Ind UPGRADE 2022 Career CE'!$A$1:$O$57</definedName>
    <definedName name="_xlnm.Print_Area" localSheetId="3">'Cost Ind UPGRADE 2022 Career OJ'!$A$1:$O$57</definedName>
    <definedName name="_xlnm.Print_Area" localSheetId="1">'Cost Ind UPGRADE 2022 INFO FR'!$A$1:$M$28</definedName>
    <definedName name="_xlnm.Print_Area" localSheetId="0">'Cost Ind UPGRADE 2022 INFO NL'!$A$1:$M$27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5" l="1"/>
  <c r="I31" i="5"/>
  <c r="H27" i="5"/>
  <c r="I26" i="5"/>
  <c r="H23" i="5"/>
  <c r="I22" i="5"/>
  <c r="H19" i="5"/>
  <c r="I18" i="5"/>
  <c r="H15" i="5"/>
  <c r="I14" i="5"/>
  <c r="I12" i="5"/>
  <c r="I30" i="5" s="1"/>
  <c r="H12" i="5"/>
  <c r="H31" i="5" s="1"/>
  <c r="H53" i="4"/>
  <c r="I52" i="4"/>
  <c r="H47" i="4"/>
  <c r="I46" i="4"/>
  <c r="I43" i="4"/>
  <c r="H43" i="4"/>
  <c r="I42" i="4"/>
  <c r="I39" i="4"/>
  <c r="H39" i="4"/>
  <c r="I38" i="4"/>
  <c r="I35" i="4"/>
  <c r="H35" i="4"/>
  <c r="I34" i="4"/>
  <c r="I31" i="4"/>
  <c r="H31" i="4"/>
  <c r="I30" i="4"/>
  <c r="I27" i="4"/>
  <c r="H27" i="4"/>
  <c r="I26" i="4"/>
  <c r="I23" i="4"/>
  <c r="H23" i="4"/>
  <c r="I22" i="4"/>
  <c r="I19" i="4"/>
  <c r="H19" i="4"/>
  <c r="I18" i="4"/>
  <c r="I15" i="4"/>
  <c r="H15" i="4"/>
  <c r="I14" i="4"/>
  <c r="I12" i="4"/>
  <c r="I53" i="4" s="1"/>
  <c r="H12" i="4"/>
  <c r="H54" i="4" s="1"/>
  <c r="I22" i="3"/>
  <c r="I21" i="3"/>
  <c r="I19" i="3"/>
  <c r="I18" i="3"/>
  <c r="H18" i="3"/>
  <c r="I17" i="3"/>
  <c r="I15" i="3"/>
  <c r="I14" i="3"/>
  <c r="H14" i="3"/>
  <c r="I13" i="3"/>
  <c r="I12" i="3"/>
  <c r="I20" i="3" s="1"/>
  <c r="H12" i="3"/>
  <c r="H22" i="3" s="1"/>
  <c r="I15" i="5" l="1"/>
  <c r="I19" i="5"/>
  <c r="I23" i="5"/>
  <c r="I27" i="5"/>
  <c r="I32" i="5"/>
  <c r="H16" i="5"/>
  <c r="H20" i="5"/>
  <c r="H24" i="5"/>
  <c r="H29" i="5"/>
  <c r="I16" i="5"/>
  <c r="I20" i="5"/>
  <c r="I24" i="5"/>
  <c r="I29" i="5"/>
  <c r="H13" i="5"/>
  <c r="H17" i="5"/>
  <c r="H21" i="5"/>
  <c r="H25" i="5"/>
  <c r="H30" i="5"/>
  <c r="I13" i="5"/>
  <c r="I17" i="5"/>
  <c r="I21" i="5"/>
  <c r="I25" i="5"/>
  <c r="H14" i="5"/>
  <c r="H18" i="5"/>
  <c r="H22" i="5"/>
  <c r="H26" i="5"/>
  <c r="I16" i="4"/>
  <c r="I20" i="4"/>
  <c r="I24" i="4"/>
  <c r="I28" i="4"/>
  <c r="I32" i="4"/>
  <c r="I36" i="4"/>
  <c r="I40" i="4"/>
  <c r="I44" i="4"/>
  <c r="I48" i="4"/>
  <c r="I54" i="4"/>
  <c r="H13" i="4"/>
  <c r="H17" i="4"/>
  <c r="H21" i="4"/>
  <c r="H25" i="4"/>
  <c r="H29" i="4"/>
  <c r="H33" i="4"/>
  <c r="H37" i="4"/>
  <c r="H41" i="4"/>
  <c r="H45" i="4"/>
  <c r="H49" i="4"/>
  <c r="H55" i="4"/>
  <c r="I13" i="4"/>
  <c r="I17" i="4"/>
  <c r="I21" i="4"/>
  <c r="I25" i="4"/>
  <c r="I29" i="4"/>
  <c r="I33" i="4"/>
  <c r="I37" i="4"/>
  <c r="I41" i="4"/>
  <c r="I45" i="4"/>
  <c r="I49" i="4"/>
  <c r="I55" i="4"/>
  <c r="H14" i="4"/>
  <c r="H18" i="4"/>
  <c r="H22" i="4"/>
  <c r="H26" i="4"/>
  <c r="H30" i="4"/>
  <c r="H34" i="4"/>
  <c r="H38" i="4"/>
  <c r="H42" i="4"/>
  <c r="H46" i="4"/>
  <c r="H52" i="4"/>
  <c r="I47" i="4"/>
  <c r="H16" i="4"/>
  <c r="H20" i="4"/>
  <c r="H24" i="4"/>
  <c r="H28" i="4"/>
  <c r="H32" i="4"/>
  <c r="H36" i="4"/>
  <c r="H40" i="4"/>
  <c r="H44" i="4"/>
  <c r="H48" i="4"/>
  <c r="H15" i="3"/>
  <c r="H19" i="3"/>
  <c r="H20" i="3"/>
  <c r="I16" i="3"/>
  <c r="H16" i="3"/>
  <c r="H13" i="3"/>
  <c r="H17" i="3"/>
  <c r="H21" i="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Sepp_BCM_Sepp_BCM"/>
    <s v="[D05-M].[Month].&amp;[201901]"/>
    <s v="BCM_SeppV4_Sepp_BCMV4"/>
    <s v="[D02-Time].[SchedulingMonth].&amp;[7]"/>
    <s v="[D03a-Scope].[SchedulingTypeCode].&amp;[SLR4]"/>
    <s v="[D02-Time].[SchedulingMonth].&amp;[1]"/>
    <s v="[D02-Time].[SchedulingMonth].&amp;[2]"/>
    <s v="[D02-Time].[SchedulingMonth].&amp;[3]"/>
    <s v="[D02-Time].[SchedulingMonth].&amp;[4]"/>
    <s v="[D02-Time].[SchedulingMonth].&amp;[5]"/>
    <s v="[D02-Time].[SchedulingMonth].&amp;[6]"/>
    <s v="[D02-Time].[SchedulingMonth].&amp;[8]"/>
    <s v="[D02-Time].[SchedulingMonth].&amp;[9]"/>
    <s v="[D02-Time].[SchedulingMonth].&amp;[10]"/>
    <s v="[D02-Time].[SchedulingMonth].&amp;[11]"/>
    <s v="[D02-Time].[SchedulingMonth].&amp;[12]"/>
  </metadataStrings>
  <mdxMetadata count="14">
    <mdx n="0" f="m">
      <t c="1">
        <n x="1"/>
      </t>
    </mdx>
    <mdx n="2" f="m">
      <t c="1">
        <n x="3"/>
      </t>
    </mdx>
    <mdx n="2" f="m">
      <t c="1">
        <n x="4"/>
      </t>
    </mdx>
    <mdx n="2" f="m">
      <t c="1">
        <n x="5"/>
      </t>
    </mdx>
    <mdx n="2" f="m">
      <t c="1">
        <n x="6"/>
      </t>
    </mdx>
    <mdx n="2" f="m">
      <t c="1">
        <n x="7"/>
      </t>
    </mdx>
    <mdx n="2" f="m">
      <t c="1">
        <n x="8"/>
      </t>
    </mdx>
    <mdx n="2" f="m">
      <t c="1">
        <n x="9"/>
      </t>
    </mdx>
    <mdx n="2" f="m">
      <t c="1">
        <n x="10"/>
      </t>
    </mdx>
    <mdx n="2" f="m">
      <t c="1">
        <n x="11"/>
      </t>
    </mdx>
    <mdx n="2" f="m">
      <t c="1">
        <n x="12"/>
      </t>
    </mdx>
    <mdx n="2" f="m">
      <t c="1">
        <n x="13"/>
      </t>
    </mdx>
    <mdx n="2" f="m">
      <t c="1">
        <n x="14"/>
      </t>
    </mdx>
    <mdx n="2" f="m">
      <t c="1">
        <n x="15"/>
      </t>
    </mdx>
  </mdxMetadata>
  <valueMetadata count="14">
    <bk>
      <rc t="1" v="0"/>
    </bk>
    <bk>
      <rc t="1" v="1"/>
    </bk>
    <bk>
      <rc t="1" v="2"/>
    </bk>
    <bk>
      <rc t="1" v="3"/>
    </bk>
    <bk>
      <rc t="1" v="4"/>
    </bk>
    <bk>
      <rc t="1" v="5"/>
    </bk>
    <bk>
      <rc t="1" v="6"/>
    </bk>
    <bk>
      <rc t="1" v="7"/>
    </bk>
    <bk>
      <rc t="1" v="8"/>
    </bk>
    <bk>
      <rc t="1" v="9"/>
    </bk>
    <bk>
      <rc t="1" v="10"/>
    </bk>
    <bk>
      <rc t="1" v="11"/>
    </bk>
    <bk>
      <rc t="1" v="12"/>
    </bk>
    <bk>
      <rc t="1" v="13"/>
    </bk>
  </valueMetadata>
</metadata>
</file>

<file path=xl/sharedStrings.xml><?xml version="1.0" encoding="utf-8"?>
<sst xmlns="http://schemas.openxmlformats.org/spreadsheetml/2006/main" count="317" uniqueCount="201">
  <si>
    <t>Kostencatalogus upgrades</t>
  </si>
  <si>
    <t>Deze catalogus geeft, per type UPGRADE, een gemiddelde standaardkost voor een heel jaar en een pro rata kost op basis van de maand van aanwerving.</t>
  </si>
  <si>
    <t xml:space="preserve"> De jaarkost in de catalogus is een ‘full cost’ voor de upgrade. </t>
  </si>
  <si>
    <t>De kost van een promotie is gebaseerd op het verschil tussen de kost geobserveerd vóór de promotie en de kost geobserveerd na de promotie. Deze kost houdt rekening met de index en de werkgeversbijdragen die van kracht zijn in de referentiemaand. Om deze kost te bekomen, werden relevante schaalparen vastgesteld en gerangschikt om de soorten promoties/overgangen te verkrijgen.</t>
  </si>
  <si>
    <t>De kost voor elke maand van het jaar wordt berekend op basis van de ordonnancering van de geobserveerde salary cost PersoPoint van de enveloppes van de FOD's en POD's en enkele bijzondere korpsen (Groep 1. van de omzendbrief 690) in 2020.</t>
  </si>
  <si>
    <t>Voorbeeld: de gemiddelde kost van een A2-promotie is  het gemiddelde van de geobserveerde kost van alle onderstaande waargenomen schaalveranderingen:</t>
  </si>
  <si>
    <t>Scale From</t>
  </si>
  <si>
    <t>Scale To</t>
  </si>
  <si>
    <t>A11</t>
  </si>
  <si>
    <t>NA21</t>
  </si>
  <si>
    <t>NA22</t>
  </si>
  <si>
    <t>NA23</t>
  </si>
  <si>
    <t>NA24</t>
  </si>
  <si>
    <t>NA25</t>
  </si>
  <si>
    <t>A12</t>
  </si>
  <si>
    <t>NA11</t>
  </si>
  <si>
    <t xml:space="preserve">NA11 </t>
  </si>
  <si>
    <t>NA12</t>
  </si>
  <si>
    <t>NA13</t>
  </si>
  <si>
    <t>NA14</t>
  </si>
  <si>
    <t>De koptekst van de catalogus vermeldt de gebruikte parameters (referentiemaand: index, scope, werkgeversbijdragen, jaar (scheduling) en % ordonnancering)</t>
  </si>
  <si>
    <t>Catalogue de coûts upgrade</t>
  </si>
  <si>
    <t xml:space="preserve">Ce catalogue donne, par type d'upgrade, un coût standard moyen annuel et un coût pro rata en fonction du mois de recrutement.  </t>
  </si>
  <si>
    <t xml:space="preserve">Le coût annuel repris dans le catalogue est un ‘full cost’ pour l'upgrade donné. </t>
  </si>
  <si>
    <t xml:space="preserve">Le coût d’une promotion se base sur la différence entre le coût observé avant la promotion et le coût observé après la promotion. Ce coût tient compte de l'index et des cotisations patronales en vigueur au mois de référence. Pour obtenir ce coût, des paires d’échelle pertinentes ont été établies et classées pour obtenir les types de promotion/accessions. </t>
  </si>
  <si>
    <t>Le coût pour le mois de l’année est calculé sur base de l’ordonnancement du salary cost PersoPoint observé pour les enveloppes des SPF, SPP et quelques Corps spéciaux (Groupe 1. de la circulaire 690) en 2020.</t>
  </si>
  <si>
    <t xml:space="preserve">Exemple : le coût moyen d’une promotion A2 fait la moyenne du coût observé pour tous les changements d’échelles observés suivants : </t>
  </si>
  <si>
    <t>L'en-tête du catalogue mentionne les paramètres utilisés (mois de référence: index, cotisations patronales, scope, année (scheduling) et % ordonnancement)</t>
  </si>
  <si>
    <t>Cost estimator: mean UPGRADE cost</t>
  </si>
  <si>
    <t>FOD's &amp; POD's - SPF &amp; SPP</t>
  </si>
  <si>
    <t>Processed</t>
  </si>
  <si>
    <t>Parameters</t>
  </si>
  <si>
    <t>Scheduling values</t>
  </si>
  <si>
    <t>Patronal contributions (S)</t>
  </si>
  <si>
    <t>Choose hereafter a month to get the according scheduling value</t>
  </si>
  <si>
    <t xml:space="preserve">Index value </t>
  </si>
  <si>
    <t>¯</t>
  </si>
  <si>
    <t>Career</t>
  </si>
  <si>
    <t>IC Code</t>
  </si>
  <si>
    <t>12/12</t>
  </si>
  <si>
    <t>JUL</t>
  </si>
  <si>
    <t>Salary paid by</t>
  </si>
  <si>
    <t>PERSOPAY</t>
  </si>
  <si>
    <t>SLR4</t>
  </si>
  <si>
    <t>AN</t>
  </si>
  <si>
    <t>JAN</t>
  </si>
  <si>
    <t>Promotion/Bevordering A2</t>
  </si>
  <si>
    <t>A2</t>
  </si>
  <si>
    <t>FEB</t>
  </si>
  <si>
    <t>Promotion/Bevordering A1 =&gt; A3</t>
  </si>
  <si>
    <t>A1A3</t>
  </si>
  <si>
    <t>MAR</t>
  </si>
  <si>
    <t>Promotion/Bevordering A3</t>
  </si>
  <si>
    <t>A3</t>
  </si>
  <si>
    <t>APR</t>
  </si>
  <si>
    <t>Promotion/Bevordering A4</t>
  </si>
  <si>
    <t>A4</t>
  </si>
  <si>
    <t>MAY</t>
  </si>
  <si>
    <t>Promotion/Bevordering A5</t>
  </si>
  <si>
    <t>A5</t>
  </si>
  <si>
    <t>JUN</t>
  </si>
  <si>
    <t xml:space="preserve">Accession/Overgang niveau A </t>
  </si>
  <si>
    <t>A1</t>
  </si>
  <si>
    <t>Accession/Overgang niveau B</t>
  </si>
  <si>
    <t>B</t>
  </si>
  <si>
    <t>AUG</t>
  </si>
  <si>
    <t>Accession/Overgang B vers/naar A2</t>
  </si>
  <si>
    <t>BBA2</t>
  </si>
  <si>
    <t>SEP</t>
  </si>
  <si>
    <t>Accession/Overgang niveau C</t>
  </si>
  <si>
    <t>C</t>
  </si>
  <si>
    <t>OCT</t>
  </si>
  <si>
    <t>Accession/Overgang C vers/naar A1</t>
  </si>
  <si>
    <t>CCA1</t>
  </si>
  <si>
    <t>NOV</t>
  </si>
  <si>
    <t>DEC</t>
  </si>
  <si>
    <t>(2022-04)</t>
  </si>
  <si>
    <t>RM202205 701bis</t>
  </si>
  <si>
    <t>BCM_SeppV4_Sepp_BCMV4 - 202205 701bis RM ACTUAL</t>
  </si>
  <si>
    <t>IC-PROMO</t>
  </si>
  <si>
    <t>Index value (2021-10)</t>
  </si>
  <si>
    <t>OJ_MG</t>
  </si>
  <si>
    <t>1938 =&gt; 1939</t>
  </si>
  <si>
    <t>19381939</t>
  </si>
  <si>
    <t>1938 =&gt; 1941</t>
  </si>
  <si>
    <t>19381941</t>
  </si>
  <si>
    <t>1938 =&gt; 1942</t>
  </si>
  <si>
    <t>19381942</t>
  </si>
  <si>
    <t>1938 =&gt; 1943</t>
  </si>
  <si>
    <t>19381943</t>
  </si>
  <si>
    <t>1938 =&gt; 1944</t>
  </si>
  <si>
    <t>19381944</t>
  </si>
  <si>
    <t>1938 =&gt; 1957</t>
  </si>
  <si>
    <t>19381957</t>
  </si>
  <si>
    <t>1939 =&gt; 1938</t>
  </si>
  <si>
    <t>19391938</t>
  </si>
  <si>
    <t>1939 =&gt; 1941</t>
  </si>
  <si>
    <t>19391941</t>
  </si>
  <si>
    <t>1939 =&gt; 1942</t>
  </si>
  <si>
    <t>19391942</t>
  </si>
  <si>
    <t>1939 =&gt; 1943</t>
  </si>
  <si>
    <t>19391943</t>
  </si>
  <si>
    <t>1939 =&gt; 1957</t>
  </si>
  <si>
    <t>19391957</t>
  </si>
  <si>
    <t>1941 =&gt; 1938</t>
  </si>
  <si>
    <t>19411938</t>
  </si>
  <si>
    <t>1941 =&gt; 1942</t>
  </si>
  <si>
    <t>19411942</t>
  </si>
  <si>
    <t>1941 =&gt; 1943</t>
  </si>
  <si>
    <t>19411943</t>
  </si>
  <si>
    <t>1941 =&gt; 1944</t>
  </si>
  <si>
    <t>19411944</t>
  </si>
  <si>
    <t>1941 =&gt; 1945</t>
  </si>
  <si>
    <t>19411945</t>
  </si>
  <si>
    <t>1941 =&gt; 1957</t>
  </si>
  <si>
    <t>19411957</t>
  </si>
  <si>
    <t>1942 =&gt; 1938</t>
  </si>
  <si>
    <t>19421938</t>
  </si>
  <si>
    <t>1942 =&gt; 1939</t>
  </si>
  <si>
    <t>19421939</t>
  </si>
  <si>
    <t>1942 =&gt; 1941</t>
  </si>
  <si>
    <t>19421941</t>
  </si>
  <si>
    <t>1942 =&gt; 1943</t>
  </si>
  <si>
    <t>19421943</t>
  </si>
  <si>
    <t>1942 =&gt; 1944</t>
  </si>
  <si>
    <t>19421944</t>
  </si>
  <si>
    <t>1942 =&gt; 1945</t>
  </si>
  <si>
    <t>19421945</t>
  </si>
  <si>
    <t>1942 =&gt; 1957</t>
  </si>
  <si>
    <t>19421957</t>
  </si>
  <si>
    <t>1943 =&gt; 1938</t>
  </si>
  <si>
    <t>19431938</t>
  </si>
  <si>
    <t>1943 =&gt; 1939</t>
  </si>
  <si>
    <t>19431939</t>
  </si>
  <si>
    <t>1943 =&gt; 1942</t>
  </si>
  <si>
    <t>19431942</t>
  </si>
  <si>
    <t>1943 =&gt; 1944</t>
  </si>
  <si>
    <t>19431944</t>
  </si>
  <si>
    <t>1943 =&gt; 1957</t>
  </si>
  <si>
    <t>19431957</t>
  </si>
  <si>
    <t>1944 =&gt; 1943</t>
  </si>
  <si>
    <t>19441943</t>
  </si>
  <si>
    <t>1944 =&gt; 1945</t>
  </si>
  <si>
    <t>19441945</t>
  </si>
  <si>
    <t>1945 =&gt; 1946</t>
  </si>
  <si>
    <t>19451946</t>
  </si>
  <si>
    <t>1957 =&gt; 1943</t>
  </si>
  <si>
    <t>19571943</t>
  </si>
  <si>
    <t>1957 =&gt; 1946</t>
  </si>
  <si>
    <t>19571946</t>
  </si>
  <si>
    <t>A1 =&gt; 1938</t>
  </si>
  <si>
    <t>A11938</t>
  </si>
  <si>
    <t>A2 =&gt; 1938</t>
  </si>
  <si>
    <t>A21938</t>
  </si>
  <si>
    <t>BJ =&gt; 1938</t>
  </si>
  <si>
    <t>BJ1938</t>
  </si>
  <si>
    <t>OJ_NGR</t>
  </si>
  <si>
    <t>BJ=&gt;A2</t>
  </si>
  <si>
    <t>BJA2</t>
  </si>
  <si>
    <t>BJ=&gt;A3</t>
  </si>
  <si>
    <t>BJA3</t>
  </si>
  <si>
    <t>C =&gt; BJ</t>
  </si>
  <si>
    <t>CBJ</t>
  </si>
  <si>
    <t>CE_AD</t>
  </si>
  <si>
    <t>A1 =&gt; A2</t>
  </si>
  <si>
    <t>A1CEA2</t>
  </si>
  <si>
    <t>A2 =&gt; A3</t>
  </si>
  <si>
    <t>A2CEA3</t>
  </si>
  <si>
    <t>A3 =&gt; A4</t>
  </si>
  <si>
    <t>A3CEA4</t>
  </si>
  <si>
    <t>A7 =&gt; A8</t>
  </si>
  <si>
    <t>A7CEA8</t>
  </si>
  <si>
    <t>A8 =&gt; A9</t>
  </si>
  <si>
    <t>A8CEA9</t>
  </si>
  <si>
    <t>A9 =&gt; A10</t>
  </si>
  <si>
    <t>A9CEA10</t>
  </si>
  <si>
    <t>B4 =&gt; B5</t>
  </si>
  <si>
    <t>B4CEB5</t>
  </si>
  <si>
    <t>B5 =&gt; B6</t>
  </si>
  <si>
    <t>B5CEB6</t>
  </si>
  <si>
    <t>C1 =&gt; C2</t>
  </si>
  <si>
    <t>C1CEC2</t>
  </si>
  <si>
    <t>C2 =&gt; C3</t>
  </si>
  <si>
    <t>C2CEC3</t>
  </si>
  <si>
    <t>D4 =&gt; D6</t>
  </si>
  <si>
    <t>D4CED6</t>
  </si>
  <si>
    <t>D6 =&gt; D8</t>
  </si>
  <si>
    <t>D6CED8</t>
  </si>
  <si>
    <t>D7 =&gt; D8</t>
  </si>
  <si>
    <t>D7CED8</t>
  </si>
  <si>
    <t>E3 =&gt; E4</t>
  </si>
  <si>
    <t>E3CEE4</t>
  </si>
  <si>
    <t>E4 =&gt; E5</t>
  </si>
  <si>
    <t>E4CEE5</t>
  </si>
  <si>
    <t>CE_MG</t>
  </si>
  <si>
    <t>192A=&gt; 193G</t>
  </si>
  <si>
    <t>192A193G</t>
  </si>
  <si>
    <t>193B=&gt; 193A</t>
  </si>
  <si>
    <t>193B193A</t>
  </si>
  <si>
    <t>193C=&gt; 193B</t>
  </si>
  <si>
    <t>193C193B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</si>
</sst>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1"/>
      <color theme="1"/>
      <name val="Calibri"/>
      <family val="2"/>
      <scheme val="minor"/>
    </font>
    <font>
      <sz val="9"/>
      <name val="Calibri"/>
      <family val="2"/>
    </font>
    <font>
      <sz val="9"/>
      <color rgb="FF007F9F"/>
      <name val="Roboto Light"/>
    </font>
    <font>
      <b/>
      <sz val="14"/>
      <color rgb="FF007F9F"/>
      <name val="Roboto Light"/>
    </font>
    <font>
      <sz val="11"/>
      <color rgb="FF007F9F"/>
      <name val="Roboto Light"/>
    </font>
    <font>
      <b/>
      <sz val="10"/>
      <color rgb="FF007F9F"/>
      <name val="Roboto Light"/>
    </font>
    <font>
      <sz val="10"/>
      <color rgb="FF007F9F"/>
      <name val="Roboto Light"/>
    </font>
    <font>
      <b/>
      <sz val="11"/>
      <color theme="0"/>
      <name val="Roboto Light"/>
    </font>
    <font>
      <b/>
      <sz val="11"/>
      <color rgb="FF007F9F"/>
      <name val="Roboto Light"/>
    </font>
    <font>
      <sz val="9"/>
      <color theme="1"/>
      <name val="Roboto Light"/>
    </font>
    <font>
      <sz val="9"/>
      <color rgb="FF002060"/>
      <name val="Roboto Light"/>
    </font>
    <font>
      <b/>
      <sz val="9"/>
      <color rgb="FF002060"/>
      <name val="Roboto Light"/>
    </font>
    <font>
      <b/>
      <sz val="8"/>
      <color theme="3"/>
      <name val="Roboto Light"/>
    </font>
    <font>
      <sz val="9"/>
      <color theme="3"/>
      <name val="Roboto Light"/>
    </font>
    <font>
      <sz val="9"/>
      <color rgb="FF002060"/>
      <name val="Symbol"/>
      <family val="1"/>
      <charset val="2"/>
    </font>
    <font>
      <sz val="9"/>
      <color theme="0"/>
      <name val="Roboto Light"/>
    </font>
    <font>
      <b/>
      <sz val="10"/>
      <color theme="0"/>
      <name val="Roboto Light"/>
    </font>
    <font>
      <b/>
      <sz val="9"/>
      <color theme="0"/>
      <name val="Roboto Light"/>
    </font>
    <font>
      <sz val="8"/>
      <color theme="3"/>
      <name val="Roboto Light"/>
    </font>
    <font>
      <sz val="11"/>
      <color theme="0"/>
      <name val="Roboto Light"/>
    </font>
    <font>
      <b/>
      <sz val="8"/>
      <color theme="0"/>
      <name val="Roboto Light"/>
    </font>
    <font>
      <b/>
      <sz val="9"/>
      <color rgb="FF007F9F"/>
      <name val="Roboto Light"/>
    </font>
  </fonts>
  <fills count="8">
    <fill>
      <patternFill patternType="none"/>
    </fill>
    <fill>
      <patternFill patternType="gray125"/>
    </fill>
    <fill>
      <patternFill patternType="solid">
        <fgColor theme="0"/>
        <bgColor indexed="64"/>
      </patternFill>
    </fill>
    <fill>
      <patternFill patternType="solid">
        <fgColor rgb="FF007F9F"/>
        <bgColor indexed="64"/>
      </patternFill>
    </fill>
    <fill>
      <patternFill patternType="solid">
        <fgColor rgb="FFD9E1F2"/>
        <bgColor indexed="64"/>
      </patternFill>
    </fill>
    <fill>
      <patternFill patternType="solid">
        <fgColor rgb="FFD7ECF5"/>
        <bgColor indexed="64"/>
      </patternFill>
    </fill>
    <fill>
      <patternFill patternType="solid">
        <fgColor rgb="FF002060"/>
        <bgColor indexed="64"/>
      </patternFill>
    </fill>
    <fill>
      <patternFill patternType="solid">
        <fgColor theme="4" tint="0.79998168889431442"/>
        <bgColor indexed="64"/>
      </patternFill>
    </fill>
  </fills>
  <borders count="53">
    <border>
      <left/>
      <right/>
      <top/>
      <bottom/>
      <diagonal/>
    </border>
    <border>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theme="0" tint="-0.14996795556505021"/>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op>
      <bottom style="thin">
        <color rgb="FF002060"/>
      </bottom>
      <diagonal/>
    </border>
    <border>
      <left style="thin">
        <color theme="0"/>
      </left>
      <right/>
      <top style="thin">
        <color rgb="FF002060"/>
      </top>
      <bottom/>
      <diagonal/>
    </border>
    <border>
      <left style="double">
        <color rgb="FF00B0F0"/>
      </left>
      <right/>
      <top style="double">
        <color rgb="FF00B0F0"/>
      </top>
      <bottom style="double">
        <color rgb="FF00B0F0"/>
      </bottom>
      <diagonal/>
    </border>
    <border>
      <left/>
      <right style="double">
        <color rgb="FF00B0F0"/>
      </right>
      <top style="double">
        <color rgb="FF00B0F0"/>
      </top>
      <bottom style="double">
        <color rgb="FF00B0F0"/>
      </bottom>
      <diagonal/>
    </border>
    <border>
      <left style="thin">
        <color rgb="FF002060"/>
      </left>
      <right style="thin">
        <color rgb="FF002060"/>
      </right>
      <top style="thin">
        <color rgb="FF002060"/>
      </top>
      <bottom/>
      <diagonal/>
    </border>
    <border>
      <left style="thin">
        <color rgb="FF002060"/>
      </left>
      <right/>
      <top style="thin">
        <color rgb="FF002060"/>
      </top>
      <bottom style="thin">
        <color theme="4"/>
      </bottom>
      <diagonal/>
    </border>
    <border>
      <left/>
      <right style="thin">
        <color rgb="FF002060"/>
      </right>
      <top style="thin">
        <color rgb="FF002060"/>
      </top>
      <bottom style="thin">
        <color theme="4"/>
      </bottom>
      <diagonal/>
    </border>
    <border>
      <left style="thin">
        <color theme="0"/>
      </left>
      <right/>
      <top/>
      <bottom style="thin">
        <color rgb="FF002060"/>
      </bottom>
      <diagonal/>
    </border>
    <border>
      <left/>
      <right style="double">
        <color rgb="FF002060"/>
      </right>
      <top/>
      <bottom style="thin">
        <color rgb="FF002060"/>
      </bottom>
      <diagonal/>
    </border>
    <border>
      <left style="thin">
        <color rgb="FF002060"/>
      </left>
      <right style="thin">
        <color theme="4"/>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theme="4"/>
      </right>
      <top style="thin">
        <color theme="4"/>
      </top>
      <bottom style="thin">
        <color rgb="FF002060"/>
      </bottom>
      <diagonal/>
    </border>
    <border>
      <left/>
      <right/>
      <top style="thin">
        <color rgb="FF002060"/>
      </top>
      <bottom style="thin">
        <color theme="4"/>
      </bottom>
      <diagonal/>
    </border>
    <border>
      <left style="double">
        <color rgb="FF002060"/>
      </left>
      <right style="double">
        <color rgb="FF002060"/>
      </right>
      <top style="thin">
        <color rgb="FF002060"/>
      </top>
      <bottom style="thin">
        <color theme="4"/>
      </bottom>
      <diagonal/>
    </border>
    <border>
      <left style="double">
        <color rgb="FF002060"/>
      </left>
      <right/>
      <top style="thin">
        <color rgb="FF002060"/>
      </top>
      <bottom style="thin">
        <color theme="4"/>
      </bottom>
      <diagonal/>
    </border>
    <border>
      <left style="double">
        <color rgb="FF002060"/>
      </left>
      <right style="thin">
        <color rgb="FF002060"/>
      </right>
      <top style="thin">
        <color rgb="FF002060"/>
      </top>
      <bottom style="thin">
        <color theme="4"/>
      </bottom>
      <diagonal/>
    </border>
    <border>
      <left style="thin">
        <color theme="4"/>
      </left>
      <right style="thin">
        <color rgb="FF002060"/>
      </right>
      <top style="thin">
        <color rgb="FF002060"/>
      </top>
      <bottom style="thin">
        <color rgb="FF002060"/>
      </bottom>
      <diagonal/>
    </border>
    <border>
      <left style="thin">
        <color rgb="FF002060"/>
      </left>
      <right/>
      <top style="thin">
        <color theme="4"/>
      </top>
      <bottom style="thin">
        <color theme="4"/>
      </bottom>
      <diagonal/>
    </border>
    <border>
      <left/>
      <right style="double">
        <color rgb="FF002060"/>
      </right>
      <top style="thin">
        <color theme="4"/>
      </top>
      <bottom style="thin">
        <color theme="4"/>
      </bottom>
      <diagonal/>
    </border>
    <border>
      <left style="double">
        <color rgb="FF002060"/>
      </left>
      <right style="double">
        <color rgb="FF002060"/>
      </right>
      <top style="thin">
        <color theme="4"/>
      </top>
      <bottom style="thin">
        <color theme="4"/>
      </bottom>
      <diagonal/>
    </border>
    <border>
      <left style="double">
        <color rgb="FF002060"/>
      </left>
      <right/>
      <top style="thin">
        <color theme="4"/>
      </top>
      <bottom style="thin">
        <color theme="4"/>
      </bottom>
      <diagonal/>
    </border>
    <border>
      <left style="double">
        <color rgb="FF002060"/>
      </left>
      <right style="thin">
        <color rgb="FF002060"/>
      </right>
      <top style="thin">
        <color theme="4"/>
      </top>
      <bottom style="thin">
        <color theme="4"/>
      </bottom>
      <diagonal/>
    </border>
    <border>
      <left style="thin">
        <color rgb="FF002060"/>
      </left>
      <right/>
      <top style="double">
        <color rgb="FF002060"/>
      </top>
      <bottom style="thin">
        <color theme="4"/>
      </bottom>
      <diagonal/>
    </border>
    <border>
      <left style="thin">
        <color theme="4"/>
      </left>
      <right style="thin">
        <color rgb="FF002060"/>
      </right>
      <top style="thin">
        <color theme="4"/>
      </top>
      <bottom style="thin">
        <color rgb="FF002060"/>
      </bottom>
      <diagonal/>
    </border>
    <border>
      <left style="thin">
        <color rgb="FF002060"/>
      </left>
      <right/>
      <top style="double">
        <color rgb="FF002060"/>
      </top>
      <bottom style="thin">
        <color rgb="FF002060"/>
      </bottom>
      <diagonal/>
    </border>
    <border>
      <left style="thin">
        <color theme="0" tint="-0.14996795556505021"/>
      </left>
      <right/>
      <top/>
      <bottom style="thin">
        <color theme="0" tint="-0.14996795556505021"/>
      </bottom>
      <diagonal/>
    </border>
    <border>
      <left/>
      <right/>
      <top style="thin">
        <color rgb="FF002060"/>
      </top>
      <bottom style="thin">
        <color theme="0" tint="-0.14996795556505021"/>
      </bottom>
      <diagonal/>
    </border>
    <border>
      <left/>
      <right style="thin">
        <color theme="0" tint="-0.14996795556505021"/>
      </right>
      <top/>
      <bottom style="thin">
        <color theme="0" tint="-0.14996795556505021"/>
      </bottom>
      <diagonal/>
    </border>
    <border>
      <left/>
      <right/>
      <top style="thin">
        <color theme="4"/>
      </top>
      <bottom style="thin">
        <color rgb="FF002060"/>
      </bottom>
      <diagonal/>
    </border>
    <border>
      <left style="double">
        <color rgb="FF002060"/>
      </left>
      <right/>
      <top style="thin">
        <color theme="4"/>
      </top>
      <bottom style="thin">
        <color rgb="FF002060"/>
      </bottom>
      <diagonal/>
    </border>
    <border>
      <left style="double">
        <color rgb="FF002060"/>
      </left>
      <right style="thin">
        <color rgb="FF002060"/>
      </right>
      <top style="thin">
        <color theme="4"/>
      </top>
      <bottom style="thin">
        <color rgb="FF002060"/>
      </bottom>
      <diagonal/>
    </border>
  </borders>
  <cellStyleXfs count="3">
    <xf numFmtId="0" fontId="0" fillId="0" borderId="0"/>
    <xf numFmtId="0" fontId="2" fillId="0" borderId="0"/>
    <xf numFmtId="0" fontId="1" fillId="0" borderId="0"/>
  </cellStyleXfs>
  <cellXfs count="154">
    <xf numFmtId="0" fontId="0" fillId="0" borderId="0" xfId="0"/>
    <xf numFmtId="0" fontId="3" fillId="2" borderId="1" xfId="1" applyFont="1" applyFill="1" applyBorder="1"/>
    <xf numFmtId="0" fontId="3" fillId="2" borderId="2" xfId="1" applyFont="1" applyFill="1" applyBorder="1"/>
    <xf numFmtId="0" fontId="3" fillId="2" borderId="3" xfId="1" applyFont="1" applyFill="1" applyBorder="1"/>
    <xf numFmtId="0" fontId="3" fillId="2" borderId="4" xfId="1" applyFont="1" applyFill="1" applyBorder="1"/>
    <xf numFmtId="0" fontId="3" fillId="2" borderId="0" xfId="1" applyFont="1" applyFill="1"/>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4" fillId="2" borderId="6" xfId="1" applyFont="1" applyFill="1" applyBorder="1" applyAlignment="1">
      <alignment horizontal="center" vertical="top"/>
    </xf>
    <xf numFmtId="0" fontId="4" fillId="2" borderId="7" xfId="1" applyFont="1" applyFill="1" applyBorder="1" applyAlignment="1">
      <alignment horizontal="center" vertical="top"/>
    </xf>
    <xf numFmtId="0" fontId="4" fillId="2" borderId="8" xfId="1" applyFont="1" applyFill="1" applyBorder="1" applyAlignment="1">
      <alignment horizontal="center" vertical="top"/>
    </xf>
    <xf numFmtId="0" fontId="5" fillId="2" borderId="1" xfId="1" applyFont="1" applyFill="1" applyBorder="1" applyAlignment="1">
      <alignment horizontal="center" vertical="center"/>
    </xf>
    <xf numFmtId="0" fontId="5" fillId="2" borderId="0" xfId="1" applyFont="1" applyFill="1" applyAlignment="1">
      <alignment horizontal="center" vertical="center"/>
    </xf>
    <xf numFmtId="0" fontId="3" fillId="2" borderId="5" xfId="1" applyFont="1" applyFill="1" applyBorder="1"/>
    <xf numFmtId="0" fontId="6" fillId="2" borderId="9" xfId="1" applyFont="1" applyFill="1" applyBorder="1" applyAlignment="1">
      <alignment horizontal="left" vertical="center" wrapText="1" indent="1"/>
    </xf>
    <xf numFmtId="0" fontId="5" fillId="2" borderId="1" xfId="1" applyFont="1" applyFill="1" applyBorder="1" applyAlignment="1">
      <alignment horizontal="left" vertical="top" wrapText="1"/>
    </xf>
    <xf numFmtId="0" fontId="5" fillId="2" borderId="0" xfId="1" applyFont="1" applyFill="1" applyAlignment="1">
      <alignment horizontal="left" vertical="top" wrapText="1"/>
    </xf>
    <xf numFmtId="0" fontId="7" fillId="2" borderId="0" xfId="1" applyFont="1" applyFill="1" applyAlignment="1">
      <alignment horizontal="left" vertical="center" wrapText="1" indent="1"/>
    </xf>
    <xf numFmtId="0" fontId="8" fillId="3" borderId="0" xfId="1" applyFont="1" applyFill="1" applyAlignment="1">
      <alignment vertical="center"/>
    </xf>
    <xf numFmtId="0" fontId="9" fillId="0" borderId="0" xfId="1" applyFont="1" applyAlignment="1">
      <alignment vertical="center"/>
    </xf>
    <xf numFmtId="0" fontId="5" fillId="0" borderId="0" xfId="1" applyFont="1" applyAlignment="1">
      <alignment vertical="center"/>
    </xf>
    <xf numFmtId="0" fontId="9" fillId="4" borderId="0" xfId="1" applyFont="1" applyFill="1" applyAlignment="1">
      <alignment vertical="center"/>
    </xf>
    <xf numFmtId="0" fontId="5" fillId="4" borderId="0" xfId="1" applyFont="1" applyFill="1" applyAlignment="1">
      <alignment vertical="center"/>
    </xf>
    <xf numFmtId="0" fontId="3" fillId="0" borderId="0" xfId="1" applyFont="1"/>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0" xfId="1" applyFont="1" applyFill="1" applyAlignment="1">
      <alignment horizontal="left" vertical="center" wrapText="1"/>
    </xf>
    <xf numFmtId="22" fontId="3" fillId="2" borderId="0" xfId="1" applyNumberFormat="1" applyFont="1" applyFill="1" applyAlignment="1">
      <alignment horizontal="center"/>
    </xf>
    <xf numFmtId="0" fontId="3" fillId="2" borderId="0" xfId="1" applyFont="1" applyFill="1" applyAlignment="1">
      <alignment horizontal="center"/>
    </xf>
    <xf numFmtId="0" fontId="3" fillId="2" borderId="10" xfId="1" applyFont="1" applyFill="1" applyBorder="1"/>
    <xf numFmtId="0" fontId="3" fillId="2" borderId="11" xfId="1" applyFont="1" applyFill="1" applyBorder="1"/>
    <xf numFmtId="0" fontId="3" fillId="2" borderId="12" xfId="1" applyFont="1" applyFill="1" applyBorder="1"/>
    <xf numFmtId="0" fontId="9" fillId="2" borderId="0" xfId="1" applyFont="1" applyFill="1" applyAlignment="1">
      <alignment horizontal="left" vertical="center" wrapText="1" indent="1"/>
    </xf>
    <xf numFmtId="3" fontId="10" fillId="2" borderId="13" xfId="2" applyNumberFormat="1" applyFont="1" applyFill="1" applyBorder="1" applyAlignment="1">
      <alignment vertical="center"/>
    </xf>
    <xf numFmtId="3" fontId="10" fillId="2" borderId="14" xfId="2" applyNumberFormat="1" applyFont="1" applyFill="1" applyBorder="1" applyAlignment="1">
      <alignment vertical="center"/>
    </xf>
    <xf numFmtId="3" fontId="10" fillId="2" borderId="14" xfId="2" quotePrefix="1" applyNumberFormat="1" applyFont="1" applyFill="1" applyBorder="1" applyAlignment="1">
      <alignment vertical="center"/>
    </xf>
    <xf numFmtId="3" fontId="10" fillId="2" borderId="15" xfId="2" applyNumberFormat="1" applyFont="1" applyFill="1" applyBorder="1" applyAlignment="1">
      <alignment vertical="center"/>
    </xf>
    <xf numFmtId="3" fontId="10" fillId="2" borderId="0" xfId="2" applyNumberFormat="1" applyFont="1" applyFill="1" applyAlignment="1">
      <alignment vertical="center"/>
    </xf>
    <xf numFmtId="3" fontId="10" fillId="2" borderId="16" xfId="2" applyNumberFormat="1" applyFont="1" applyFill="1" applyBorder="1" applyAlignment="1">
      <alignment vertical="center"/>
    </xf>
    <xf numFmtId="3" fontId="11" fillId="2" borderId="17" xfId="2" applyNumberFormat="1" applyFont="1" applyFill="1" applyBorder="1" applyAlignment="1">
      <alignment vertical="center"/>
    </xf>
    <xf numFmtId="3" fontId="12" fillId="2" borderId="17" xfId="2" applyNumberFormat="1" applyFont="1" applyFill="1" applyBorder="1" applyAlignment="1">
      <alignment horizontal="center" vertical="center"/>
    </xf>
    <xf numFmtId="3" fontId="12" fillId="2" borderId="18" xfId="2" applyNumberFormat="1" applyFont="1" applyFill="1" applyBorder="1" applyAlignment="1">
      <alignment horizontal="center" vertical="center"/>
    </xf>
    <xf numFmtId="3" fontId="12" fillId="2" borderId="19" xfId="2" applyNumberFormat="1" applyFont="1" applyFill="1" applyBorder="1" applyAlignment="1">
      <alignment horizontal="center" vertical="center"/>
    </xf>
    <xf numFmtId="3" fontId="11" fillId="2" borderId="18" xfId="2" applyNumberFormat="1" applyFont="1" applyFill="1" applyBorder="1" applyAlignment="1">
      <alignment vertical="center"/>
    </xf>
    <xf numFmtId="164" fontId="11" fillId="2" borderId="18" xfId="2" applyNumberFormat="1" applyFont="1" applyFill="1" applyBorder="1" applyAlignment="1">
      <alignment horizontal="center" vertical="center"/>
    </xf>
    <xf numFmtId="164" fontId="11" fillId="2" borderId="19" xfId="2" applyNumberFormat="1" applyFont="1" applyFill="1" applyBorder="1" applyAlignment="1">
      <alignment horizontal="center" vertical="center"/>
    </xf>
    <xf numFmtId="3" fontId="11" fillId="2" borderId="0" xfId="2" applyNumberFormat="1" applyFont="1" applyFill="1" applyAlignment="1">
      <alignment horizontal="center" vertical="center"/>
    </xf>
    <xf numFmtId="3" fontId="11" fillId="2" borderId="20" xfId="2" applyNumberFormat="1" applyFont="1" applyFill="1" applyBorder="1" applyAlignment="1">
      <alignment horizontal="center" vertical="center"/>
    </xf>
    <xf numFmtId="3" fontId="10" fillId="0" borderId="0" xfId="2" applyNumberFormat="1" applyFont="1" applyAlignment="1">
      <alignment vertical="center"/>
    </xf>
    <xf numFmtId="3" fontId="3" fillId="2" borderId="0" xfId="2" applyNumberFormat="1" applyFont="1" applyFill="1" applyAlignment="1">
      <alignment horizontal="left" vertical="center" indent="1"/>
    </xf>
    <xf numFmtId="3" fontId="3" fillId="2" borderId="0" xfId="2" applyNumberFormat="1" applyFont="1" applyFill="1" applyAlignment="1">
      <alignment horizontal="left" vertical="center"/>
    </xf>
    <xf numFmtId="3" fontId="13" fillId="2" borderId="0" xfId="2" applyNumberFormat="1" applyFont="1" applyFill="1" applyAlignment="1">
      <alignment horizontal="right" vertical="center" indent="1"/>
    </xf>
    <xf numFmtId="3" fontId="10" fillId="2" borderId="20" xfId="2" applyNumberFormat="1" applyFont="1" applyFill="1" applyBorder="1" applyAlignment="1">
      <alignment vertical="center"/>
    </xf>
    <xf numFmtId="3" fontId="6" fillId="2" borderId="2" xfId="2" applyNumberFormat="1" applyFont="1" applyFill="1" applyBorder="1" applyAlignment="1">
      <alignment horizontal="left" vertical="center" indent="1"/>
    </xf>
    <xf numFmtId="3" fontId="6" fillId="2" borderId="3" xfId="2" applyNumberFormat="1" applyFont="1" applyFill="1" applyBorder="1" applyAlignment="1">
      <alignment horizontal="left" vertical="center" indent="1"/>
    </xf>
    <xf numFmtId="3" fontId="10" fillId="2" borderId="3" xfId="2" applyNumberFormat="1" applyFont="1" applyFill="1" applyBorder="1" applyAlignment="1">
      <alignment vertical="center"/>
    </xf>
    <xf numFmtId="3" fontId="10" fillId="2" borderId="4" xfId="2" applyNumberFormat="1" applyFont="1" applyFill="1" applyBorder="1" applyAlignment="1">
      <alignment vertical="center"/>
    </xf>
    <xf numFmtId="3" fontId="10" fillId="2" borderId="5" xfId="2" applyNumberFormat="1" applyFont="1" applyFill="1" applyBorder="1" applyAlignment="1">
      <alignment vertical="center"/>
    </xf>
    <xf numFmtId="3" fontId="11" fillId="2" borderId="5" xfId="2" applyNumberFormat="1" applyFont="1" applyFill="1" applyBorder="1" applyAlignment="1">
      <alignment horizontal="left" vertical="center" indent="1"/>
    </xf>
    <xf numFmtId="10" fontId="14" fillId="5" borderId="21" xfId="2" applyNumberFormat="1" applyFont="1" applyFill="1" applyBorder="1" applyAlignment="1">
      <alignment horizontal="right" vertical="center" indent="1"/>
    </xf>
    <xf numFmtId="3" fontId="14" fillId="2" borderId="1" xfId="2" applyNumberFormat="1" applyFont="1" applyFill="1" applyBorder="1" applyAlignment="1">
      <alignment horizontal="right" vertical="center" indent="1"/>
    </xf>
    <xf numFmtId="3" fontId="10" fillId="2" borderId="0" xfId="2" applyNumberFormat="1" applyFont="1" applyFill="1" applyAlignment="1">
      <alignment horizontal="center" vertical="center"/>
    </xf>
    <xf numFmtId="3" fontId="11" fillId="2" borderId="5" xfId="2" applyNumberFormat="1" applyFont="1" applyFill="1" applyBorder="1" applyAlignment="1">
      <alignment horizontal="left" vertical="center" wrapText="1" indent="1"/>
    </xf>
    <xf numFmtId="3" fontId="11" fillId="2" borderId="0" xfId="2" applyNumberFormat="1" applyFont="1" applyFill="1" applyAlignment="1">
      <alignment horizontal="left" vertical="center" wrapText="1" indent="1"/>
    </xf>
    <xf numFmtId="3" fontId="11" fillId="2" borderId="1" xfId="2" applyNumberFormat="1" applyFont="1" applyFill="1" applyBorder="1" applyAlignment="1">
      <alignment horizontal="left" vertical="center" wrapText="1" indent="1"/>
    </xf>
    <xf numFmtId="3" fontId="11" fillId="2" borderId="0" xfId="2" applyNumberFormat="1" applyFont="1" applyFill="1" applyAlignment="1">
      <alignment horizontal="left" vertical="center" indent="1"/>
    </xf>
    <xf numFmtId="0" fontId="14" fillId="5" borderId="22" xfId="2" applyFont="1" applyFill="1" applyBorder="1" applyAlignment="1">
      <alignment horizontal="right" vertical="center" indent="1"/>
    </xf>
    <xf numFmtId="3" fontId="11" fillId="2" borderId="16" xfId="2" applyNumberFormat="1" applyFont="1" applyFill="1" applyBorder="1" applyAlignment="1">
      <alignment vertical="center"/>
    </xf>
    <xf numFmtId="3" fontId="11" fillId="2" borderId="0" xfId="2" applyNumberFormat="1" applyFont="1" applyFill="1" applyAlignment="1">
      <alignment vertical="center"/>
    </xf>
    <xf numFmtId="3" fontId="11" fillId="2" borderId="10" xfId="2" applyNumberFormat="1" applyFont="1" applyFill="1" applyBorder="1" applyAlignment="1">
      <alignment horizontal="left" vertical="center" indent="1"/>
    </xf>
    <xf numFmtId="3" fontId="11" fillId="2" borderId="11" xfId="2" applyNumberFormat="1" applyFont="1" applyFill="1" applyBorder="1" applyAlignment="1">
      <alignment horizontal="left" vertical="center" indent="1"/>
    </xf>
    <xf numFmtId="3" fontId="14" fillId="2" borderId="11" xfId="2" applyNumberFormat="1" applyFont="1" applyFill="1" applyBorder="1" applyAlignment="1">
      <alignment horizontal="right" vertical="center" indent="1"/>
    </xf>
    <xf numFmtId="3" fontId="14" fillId="2" borderId="12" xfId="2" applyNumberFormat="1" applyFont="1" applyFill="1" applyBorder="1" applyAlignment="1">
      <alignment horizontal="right" vertical="center" indent="1"/>
    </xf>
    <xf numFmtId="3" fontId="15" fillId="2" borderId="10" xfId="2" applyNumberFormat="1" applyFont="1" applyFill="1" applyBorder="1" applyAlignment="1">
      <alignment horizontal="center" vertical="center"/>
    </xf>
    <xf numFmtId="3" fontId="11" fillId="2" borderId="11" xfId="2" applyNumberFormat="1" applyFont="1" applyFill="1" applyBorder="1" applyAlignment="1">
      <alignment horizontal="center" vertical="center"/>
    </xf>
    <xf numFmtId="3" fontId="10" fillId="2" borderId="11" xfId="2" applyNumberFormat="1" applyFont="1" applyFill="1" applyBorder="1" applyAlignment="1">
      <alignment vertical="center"/>
    </xf>
    <xf numFmtId="3" fontId="10" fillId="2" borderId="12" xfId="2" applyNumberFormat="1" applyFont="1" applyFill="1" applyBorder="1" applyAlignment="1">
      <alignment vertical="center"/>
    </xf>
    <xf numFmtId="3" fontId="11" fillId="2" borderId="20" xfId="2" applyNumberFormat="1" applyFont="1" applyFill="1" applyBorder="1" applyAlignment="1">
      <alignment vertical="center"/>
    </xf>
    <xf numFmtId="3" fontId="11" fillId="2" borderId="3" xfId="2" applyNumberFormat="1" applyFont="1" applyFill="1" applyBorder="1" applyAlignment="1">
      <alignment horizontal="left" vertical="center" indent="1"/>
    </xf>
    <xf numFmtId="3" fontId="14" fillId="2" borderId="3" xfId="2" applyNumberFormat="1" applyFont="1" applyFill="1" applyBorder="1" applyAlignment="1">
      <alignment horizontal="right" vertical="center" indent="1"/>
    </xf>
    <xf numFmtId="3" fontId="16" fillId="6" borderId="2" xfId="2" applyNumberFormat="1" applyFont="1" applyFill="1" applyBorder="1" applyAlignment="1">
      <alignment horizontal="center" vertical="center"/>
    </xf>
    <xf numFmtId="3" fontId="16" fillId="6" borderId="3" xfId="2" applyNumberFormat="1" applyFont="1" applyFill="1" applyBorder="1" applyAlignment="1">
      <alignment horizontal="center" vertical="center"/>
    </xf>
    <xf numFmtId="3" fontId="16" fillId="6" borderId="23" xfId="2" applyNumberFormat="1" applyFont="1" applyFill="1" applyBorder="1" applyAlignment="1">
      <alignment horizontal="center" vertical="center"/>
    </xf>
    <xf numFmtId="3" fontId="17" fillId="3" borderId="3" xfId="2" applyNumberFormat="1" applyFont="1" applyFill="1" applyBorder="1" applyAlignment="1">
      <alignment horizontal="center" vertical="center" wrapText="1"/>
    </xf>
    <xf numFmtId="3" fontId="17" fillId="3" borderId="24" xfId="2" applyNumberFormat="1" applyFont="1" applyFill="1" applyBorder="1" applyAlignment="1" applyProtection="1">
      <alignment horizontal="center" vertical="center" wrapText="1"/>
      <protection locked="0"/>
    </xf>
    <xf numFmtId="3" fontId="17" fillId="3" borderId="25" xfId="2" applyNumberFormat="1" applyFont="1" applyFill="1" applyBorder="1" applyAlignment="1" applyProtection="1">
      <alignment horizontal="center" vertical="center" wrapText="1"/>
      <protection locked="0"/>
    </xf>
    <xf numFmtId="0" fontId="18" fillId="2" borderId="26" xfId="2" applyFont="1" applyFill="1" applyBorder="1" applyAlignment="1">
      <alignment horizontal="center" vertical="center"/>
    </xf>
    <xf numFmtId="3" fontId="18" fillId="3" borderId="27" xfId="2" applyNumberFormat="1" applyFont="1" applyFill="1" applyBorder="1" applyAlignment="1">
      <alignment horizontal="center" vertical="center" wrapText="1"/>
    </xf>
    <xf numFmtId="3" fontId="18" fillId="3" borderId="28" xfId="2" applyNumberFormat="1" applyFont="1" applyFill="1" applyBorder="1" applyAlignment="1">
      <alignment horizontal="center" vertical="center" wrapText="1"/>
    </xf>
    <xf numFmtId="3" fontId="16" fillId="2" borderId="0" xfId="2" applyNumberFormat="1" applyFont="1" applyFill="1" applyAlignment="1">
      <alignment vertical="center"/>
    </xf>
    <xf numFmtId="3" fontId="16" fillId="2" borderId="20" xfId="2" applyNumberFormat="1" applyFont="1" applyFill="1" applyBorder="1" applyAlignment="1">
      <alignment vertical="center"/>
    </xf>
    <xf numFmtId="3" fontId="16" fillId="6" borderId="10" xfId="2" applyNumberFormat="1" applyFont="1" applyFill="1" applyBorder="1" applyAlignment="1">
      <alignment horizontal="center" vertical="center"/>
    </xf>
    <xf numFmtId="3" fontId="16" fillId="6" borderId="11" xfId="2" applyNumberFormat="1" applyFont="1" applyFill="1" applyBorder="1" applyAlignment="1">
      <alignment horizontal="center" vertical="center"/>
    </xf>
    <xf numFmtId="3" fontId="16" fillId="6" borderId="29" xfId="2" applyNumberFormat="1" applyFont="1" applyFill="1" applyBorder="1" applyAlignment="1">
      <alignment horizontal="center" vertical="center"/>
    </xf>
    <xf numFmtId="3" fontId="17" fillId="3" borderId="30" xfId="2" applyNumberFormat="1" applyFont="1" applyFill="1" applyBorder="1" applyAlignment="1">
      <alignment horizontal="center" vertical="center" wrapText="1"/>
    </xf>
    <xf numFmtId="10" fontId="19" fillId="5" borderId="31" xfId="2" applyNumberFormat="1" applyFont="1" applyFill="1" applyBorder="1" applyAlignment="1">
      <alignment horizontal="center" vertical="center"/>
    </xf>
    <xf numFmtId="10" fontId="19" fillId="5" borderId="32" xfId="2" applyNumberFormat="1" applyFont="1" applyFill="1" applyBorder="1" applyAlignment="1">
      <alignment horizontal="center" vertical="center"/>
    </xf>
    <xf numFmtId="0" fontId="20" fillId="2" borderId="0" xfId="2" applyFont="1" applyFill="1" applyAlignment="1">
      <alignment vertical="center"/>
    </xf>
    <xf numFmtId="0" fontId="18" fillId="2" borderId="32" xfId="2" applyFont="1" applyFill="1" applyBorder="1" applyAlignment="1">
      <alignment horizontal="center" vertical="center"/>
    </xf>
    <xf numFmtId="10" fontId="19" fillId="5" borderId="33" xfId="2" applyNumberFormat="1" applyFont="1" applyFill="1" applyBorder="1" applyAlignment="1">
      <alignment horizontal="center" vertical="center"/>
    </xf>
    <xf numFmtId="10" fontId="19" fillId="5" borderId="22" xfId="2" applyNumberFormat="1" applyFont="1" applyFill="1" applyBorder="1" applyAlignment="1">
      <alignment horizontal="center" vertical="center"/>
    </xf>
    <xf numFmtId="0" fontId="20" fillId="2" borderId="0" xfId="2" applyFont="1" applyFill="1" applyAlignment="1">
      <alignment horizontal="center" vertical="center"/>
    </xf>
    <xf numFmtId="10" fontId="19" fillId="2" borderId="11" xfId="2" applyNumberFormat="1" applyFont="1" applyFill="1" applyBorder="1" applyAlignment="1">
      <alignment horizontal="right" vertical="center" indent="1"/>
    </xf>
    <xf numFmtId="10" fontId="19" fillId="2" borderId="12" xfId="2" applyNumberFormat="1" applyFont="1" applyFill="1" applyBorder="1" applyAlignment="1">
      <alignment horizontal="right" vertical="center" indent="1"/>
    </xf>
    <xf numFmtId="3" fontId="20" fillId="3" borderId="27" xfId="2" applyNumberFormat="1" applyFont="1" applyFill="1" applyBorder="1" applyAlignment="1">
      <alignment horizontal="left" vertical="center"/>
    </xf>
    <xf numFmtId="3" fontId="20" fillId="3" borderId="34" xfId="2" applyNumberFormat="1" applyFont="1" applyFill="1" applyBorder="1" applyAlignment="1">
      <alignment horizontal="left" vertical="center"/>
    </xf>
    <xf numFmtId="9" fontId="17" fillId="3" borderId="35" xfId="2" applyNumberFormat="1" applyFont="1" applyFill="1" applyBorder="1" applyAlignment="1">
      <alignment horizontal="center" vertical="center" wrapText="1"/>
    </xf>
    <xf numFmtId="10" fontId="17" fillId="3" borderId="36" xfId="2" applyNumberFormat="1" applyFont="1" applyFill="1" applyBorder="1" applyAlignment="1">
      <alignment horizontal="center" vertical="center" wrapText="1"/>
    </xf>
    <xf numFmtId="10" fontId="17" fillId="3" borderId="37" xfId="2" applyNumberFormat="1" applyFont="1" applyFill="1" applyBorder="1" applyAlignment="1">
      <alignment horizontal="center" vertical="center" wrapText="1"/>
    </xf>
    <xf numFmtId="3" fontId="17" fillId="2" borderId="0" xfId="2" applyNumberFormat="1" applyFont="1" applyFill="1" applyAlignment="1">
      <alignment horizontal="center" vertical="center" wrapText="1"/>
    </xf>
    <xf numFmtId="3" fontId="21" fillId="3" borderId="27" xfId="2" applyNumberFormat="1" applyFont="1" applyFill="1" applyBorder="1" applyAlignment="1">
      <alignment horizontal="center" vertical="center" wrapText="1"/>
    </xf>
    <xf numFmtId="9" fontId="19" fillId="0" borderId="38" xfId="2" applyNumberFormat="1" applyFont="1" applyBorder="1" applyAlignment="1">
      <alignment horizontal="right" vertical="center" indent="1"/>
    </xf>
    <xf numFmtId="3" fontId="3" fillId="0" borderId="39" xfId="2" applyNumberFormat="1" applyFont="1" applyBorder="1" applyAlignment="1">
      <alignment horizontal="left" vertical="center"/>
    </xf>
    <xf numFmtId="3" fontId="3" fillId="0" borderId="7" xfId="2" applyNumberFormat="1" applyFont="1" applyBorder="1" applyAlignment="1">
      <alignment horizontal="left" vertical="center"/>
    </xf>
    <xf numFmtId="3" fontId="22" fillId="0" borderId="40" xfId="2" applyNumberFormat="1" applyFont="1" applyBorder="1" applyAlignment="1">
      <alignment horizontal="left" vertical="center"/>
    </xf>
    <xf numFmtId="3" fontId="13" fillId="7" borderId="41" xfId="2" applyNumberFormat="1" applyFont="1" applyFill="1" applyBorder="1" applyAlignment="1">
      <alignment horizontal="right" vertical="center" indent="1"/>
    </xf>
    <xf numFmtId="3" fontId="13" fillId="7" borderId="42" xfId="2" applyNumberFormat="1" applyFont="1" applyFill="1" applyBorder="1" applyAlignment="1">
      <alignment horizontal="right" vertical="center" indent="1"/>
    </xf>
    <xf numFmtId="3" fontId="13" fillId="7" borderId="43" xfId="2" applyNumberFormat="1" applyFont="1" applyFill="1" applyBorder="1" applyAlignment="1">
      <alignment horizontal="right" vertical="center" indent="1"/>
    </xf>
    <xf numFmtId="3" fontId="21" fillId="3" borderId="44" xfId="2" applyNumberFormat="1" applyFont="1" applyFill="1" applyBorder="1" applyAlignment="1">
      <alignment horizontal="center" vertical="center" wrapText="1"/>
    </xf>
    <xf numFmtId="10" fontId="19" fillId="0" borderId="45" xfId="2" applyNumberFormat="1" applyFont="1" applyBorder="1" applyAlignment="1">
      <alignment horizontal="right" vertical="center" indent="1"/>
    </xf>
    <xf numFmtId="3" fontId="3" fillId="0" borderId="39" xfId="2" applyNumberFormat="1" applyFont="1" applyBorder="1" applyAlignment="1">
      <alignment horizontal="left" vertical="center"/>
    </xf>
    <xf numFmtId="3" fontId="3" fillId="0" borderId="7" xfId="2" applyNumberFormat="1" applyFont="1" applyBorder="1" applyAlignment="1">
      <alignment horizontal="left" vertical="center"/>
    </xf>
    <xf numFmtId="3" fontId="10" fillId="2" borderId="10" xfId="2" applyNumberFormat="1" applyFont="1" applyFill="1" applyBorder="1" applyAlignment="1">
      <alignment horizontal="left" vertical="center"/>
    </xf>
    <xf numFmtId="3" fontId="10" fillId="2" borderId="11" xfId="2" applyNumberFormat="1" applyFont="1" applyFill="1" applyBorder="1" applyAlignment="1">
      <alignment horizontal="left" vertical="center"/>
    </xf>
    <xf numFmtId="3" fontId="21" fillId="3" borderId="46" xfId="2" applyNumberFormat="1" applyFont="1" applyFill="1" applyBorder="1" applyAlignment="1">
      <alignment horizontal="center" vertical="center" wrapText="1"/>
    </xf>
    <xf numFmtId="49" fontId="3" fillId="2" borderId="0" xfId="2" quotePrefix="1" applyNumberFormat="1" applyFont="1" applyFill="1" applyAlignment="1">
      <alignment horizontal="left" vertical="center"/>
    </xf>
    <xf numFmtId="3" fontId="20" fillId="2" borderId="0" xfId="2" applyNumberFormat="1" applyFont="1" applyFill="1" applyAlignment="1">
      <alignment horizontal="center" vertical="center"/>
    </xf>
    <xf numFmtId="3" fontId="16" fillId="2" borderId="0" xfId="2" applyNumberFormat="1" applyFont="1" applyFill="1" applyAlignment="1">
      <alignment horizontal="left" vertical="center"/>
    </xf>
    <xf numFmtId="3" fontId="10" fillId="2" borderId="47" xfId="2" applyNumberFormat="1" applyFont="1" applyFill="1" applyBorder="1" applyAlignment="1">
      <alignment vertical="center"/>
    </xf>
    <xf numFmtId="3" fontId="10" fillId="2" borderId="48" xfId="2" applyNumberFormat="1" applyFont="1" applyFill="1" applyBorder="1" applyAlignment="1">
      <alignment vertical="center"/>
    </xf>
    <xf numFmtId="3" fontId="11" fillId="2" borderId="48" xfId="2" applyNumberFormat="1" applyFont="1" applyFill="1" applyBorder="1" applyAlignment="1">
      <alignment horizontal="left" vertical="center"/>
    </xf>
    <xf numFmtId="3" fontId="10" fillId="2" borderId="48" xfId="2" applyNumberFormat="1" applyFont="1" applyFill="1" applyBorder="1" applyAlignment="1">
      <alignment horizontal="left" vertical="center"/>
    </xf>
    <xf numFmtId="3" fontId="19" fillId="2" borderId="48" xfId="2" applyNumberFormat="1" applyFont="1" applyFill="1" applyBorder="1" applyAlignment="1">
      <alignment horizontal="right" vertical="center" indent="1"/>
    </xf>
    <xf numFmtId="3" fontId="10" fillId="2" borderId="49" xfId="2" applyNumberFormat="1" applyFont="1" applyFill="1" applyBorder="1" applyAlignment="1">
      <alignment vertical="center"/>
    </xf>
    <xf numFmtId="3" fontId="10" fillId="2" borderId="0" xfId="2" applyNumberFormat="1" applyFont="1" applyFill="1" applyAlignment="1">
      <alignment horizontal="left" vertical="center"/>
    </xf>
    <xf numFmtId="3" fontId="10" fillId="0" borderId="0" xfId="2" applyNumberFormat="1" applyFont="1" applyAlignment="1">
      <alignment horizontal="left" vertical="center"/>
    </xf>
    <xf numFmtId="49" fontId="22" fillId="0" borderId="40" xfId="2" applyNumberFormat="1" applyFont="1" applyBorder="1" applyAlignment="1">
      <alignment horizontal="left" vertical="center"/>
    </xf>
    <xf numFmtId="49" fontId="22" fillId="0" borderId="40" xfId="2" quotePrefix="1" applyNumberFormat="1" applyFont="1" applyBorder="1" applyAlignment="1">
      <alignment horizontal="left" vertical="center"/>
    </xf>
    <xf numFmtId="3" fontId="10" fillId="2" borderId="50" xfId="2" applyNumberFormat="1" applyFont="1" applyFill="1" applyBorder="1" applyAlignment="1">
      <alignment horizontal="left" vertical="center"/>
    </xf>
    <xf numFmtId="3" fontId="17" fillId="3" borderId="35" xfId="2" applyNumberFormat="1" applyFont="1" applyFill="1" applyBorder="1" applyAlignment="1">
      <alignment horizontal="center" vertical="center" wrapText="1"/>
    </xf>
    <xf numFmtId="3" fontId="21" fillId="2" borderId="0" xfId="2" applyNumberFormat="1" applyFont="1" applyFill="1" applyAlignment="1">
      <alignment horizontal="center" vertical="center" wrapText="1"/>
    </xf>
    <xf numFmtId="10" fontId="19" fillId="2" borderId="0" xfId="2" applyNumberFormat="1" applyFont="1" applyFill="1" applyAlignment="1">
      <alignment horizontal="right" vertical="center" indent="1"/>
    </xf>
    <xf numFmtId="3" fontId="13" fillId="7" borderId="51" xfId="2" applyNumberFormat="1" applyFont="1" applyFill="1" applyBorder="1" applyAlignment="1">
      <alignment horizontal="right" vertical="center" indent="1"/>
    </xf>
    <xf numFmtId="3" fontId="13" fillId="7" borderId="52" xfId="2" applyNumberFormat="1" applyFont="1" applyFill="1" applyBorder="1" applyAlignment="1">
      <alignment horizontal="right" vertical="center" indent="1"/>
    </xf>
    <xf numFmtId="3" fontId="10" fillId="0" borderId="18" xfId="2" applyNumberFormat="1" applyFont="1" applyBorder="1" applyAlignment="1">
      <alignment horizontal="left" vertical="center"/>
    </xf>
    <xf numFmtId="3" fontId="10" fillId="0" borderId="11" xfId="2" applyNumberFormat="1" applyFont="1" applyBorder="1" applyAlignment="1">
      <alignment horizontal="left" vertical="center"/>
    </xf>
    <xf numFmtId="3" fontId="10" fillId="0" borderId="11" xfId="2" applyNumberFormat="1" applyFont="1" applyBorder="1" applyAlignment="1">
      <alignment vertical="center"/>
    </xf>
    <xf numFmtId="3" fontId="3" fillId="2" borderId="39" xfId="2" applyNumberFormat="1" applyFont="1" applyFill="1" applyBorder="1" applyAlignment="1">
      <alignment horizontal="left" vertical="center"/>
    </xf>
    <xf numFmtId="3" fontId="3" fillId="2" borderId="7" xfId="2" applyNumberFormat="1" applyFont="1" applyFill="1" applyBorder="1" applyAlignment="1">
      <alignment horizontal="left" vertical="center"/>
    </xf>
    <xf numFmtId="49" fontId="6" fillId="0" borderId="40" xfId="2" quotePrefix="1" applyNumberFormat="1" applyFont="1" applyBorder="1" applyAlignment="1">
      <alignment horizontal="left" vertical="center"/>
    </xf>
    <xf numFmtId="3" fontId="3" fillId="2" borderId="0" xfId="2" applyNumberFormat="1" applyFont="1" applyFill="1" applyAlignment="1">
      <alignment horizontal="left" vertical="center"/>
    </xf>
    <xf numFmtId="49" fontId="22" fillId="2" borderId="0" xfId="2" quotePrefix="1" applyNumberFormat="1" applyFont="1" applyFill="1" applyAlignment="1">
      <alignment horizontal="left" vertical="center"/>
    </xf>
    <xf numFmtId="3" fontId="22" fillId="2" borderId="0" xfId="2" applyNumberFormat="1" applyFont="1" applyFill="1" applyAlignment="1">
      <alignment horizontal="left" vertical="center"/>
    </xf>
    <xf numFmtId="3" fontId="20" fillId="2" borderId="0" xfId="2" applyNumberFormat="1" applyFont="1" applyFill="1" applyAlignment="1">
      <alignment horizontal="left" vertical="center"/>
    </xf>
  </cellXfs>
  <cellStyles count="3">
    <cellStyle name="Normal" xfId="0" builtinId="0"/>
    <cellStyle name="Normal 2" xfId="1" xr:uid="{7921FBC8-A0C1-4E98-A286-C636149D16C9}"/>
    <cellStyle name="Normal 2 9 2" xfId="2" xr:uid="{35618D93-B5C6-4767-BE97-145294D702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0F9B5-5F15-4430-BC65-61B7A9A4F298}">
  <sheetPr codeName="Feuil4">
    <tabColor rgb="FF007F9F"/>
    <pageSetUpPr fitToPage="1"/>
  </sheetPr>
  <dimension ref="A1:P26"/>
  <sheetViews>
    <sheetView tabSelected="1" view="pageBreakPreview" zoomScale="60" zoomScaleNormal="100" workbookViewId="0">
      <selection activeCell="G52" sqref="G52"/>
    </sheetView>
  </sheetViews>
  <sheetFormatPr baseColWidth="10" defaultColWidth="9.5703125" defaultRowHeight="12" x14ac:dyDescent="0.2"/>
  <cols>
    <col min="1" max="3" width="4.140625" style="5" customWidth="1"/>
    <col min="4" max="4" width="11.140625" style="5" customWidth="1"/>
    <col min="5" max="5" width="10.5703125" style="5" customWidth="1"/>
    <col min="6" max="8" width="14.140625" style="5" customWidth="1"/>
    <col min="9" max="9" width="23.140625" style="5" customWidth="1"/>
    <col min="10" max="10" width="10.42578125" style="5" bestFit="1" customWidth="1"/>
    <col min="11" max="11" width="27.5703125" style="5" customWidth="1"/>
    <col min="12" max="13" width="4.140625" style="5" customWidth="1"/>
    <col min="14" max="27" width="9.5703125" style="5"/>
    <col min="28" max="28" width="7.5703125" style="5" customWidth="1"/>
    <col min="29" max="29" width="7.28515625" style="5" customWidth="1"/>
    <col min="30" max="30" width="6.42578125" style="5" customWidth="1"/>
    <col min="31" max="31" width="6.85546875" style="5" customWidth="1"/>
    <col min="32" max="16384" width="9.5703125" style="5"/>
  </cols>
  <sheetData>
    <row r="1" spans="1:13" ht="12" customHeight="1" x14ac:dyDescent="0.2">
      <c r="A1" s="1"/>
      <c r="B1" s="2"/>
      <c r="C1" s="3"/>
      <c r="D1" s="3"/>
      <c r="E1" s="3"/>
      <c r="F1" s="3"/>
      <c r="G1" s="3"/>
      <c r="H1" s="3"/>
      <c r="I1" s="3"/>
      <c r="J1" s="3"/>
      <c r="K1" s="3"/>
      <c r="L1" s="4"/>
    </row>
    <row r="2" spans="1:13" s="6" customFormat="1" ht="21.95" customHeight="1" x14ac:dyDescent="0.25">
      <c r="B2" s="7"/>
      <c r="C2" s="8" t="s">
        <v>0</v>
      </c>
      <c r="D2" s="9"/>
      <c r="E2" s="9"/>
      <c r="F2" s="9"/>
      <c r="G2" s="9"/>
      <c r="H2" s="9"/>
      <c r="I2" s="9"/>
      <c r="J2" s="9"/>
      <c r="K2" s="10"/>
      <c r="L2" s="11"/>
      <c r="M2" s="12"/>
    </row>
    <row r="3" spans="1:13" ht="25.5" customHeight="1" x14ac:dyDescent="0.2">
      <c r="B3" s="13"/>
      <c r="C3" s="14" t="s">
        <v>1</v>
      </c>
      <c r="D3" s="14"/>
      <c r="E3" s="14"/>
      <c r="F3" s="14"/>
      <c r="G3" s="14"/>
      <c r="H3" s="14"/>
      <c r="I3" s="14"/>
      <c r="J3" s="14"/>
      <c r="K3" s="14"/>
      <c r="L3" s="15"/>
      <c r="M3" s="16"/>
    </row>
    <row r="4" spans="1:13" ht="19.5" customHeight="1" x14ac:dyDescent="0.2">
      <c r="B4" s="13"/>
      <c r="C4" s="17" t="s">
        <v>2</v>
      </c>
      <c r="D4" s="17"/>
      <c r="E4" s="17"/>
      <c r="F4" s="17"/>
      <c r="G4" s="17"/>
      <c r="H4" s="17"/>
      <c r="I4" s="17"/>
      <c r="J4" s="17"/>
      <c r="K4" s="17"/>
      <c r="L4" s="15"/>
      <c r="M4" s="16"/>
    </row>
    <row r="5" spans="1:13" ht="39.950000000000003" customHeight="1" x14ac:dyDescent="0.2">
      <c r="B5" s="13"/>
      <c r="C5" s="17" t="s">
        <v>3</v>
      </c>
      <c r="D5" s="17"/>
      <c r="E5" s="17"/>
      <c r="F5" s="17"/>
      <c r="G5" s="17"/>
      <c r="H5" s="17"/>
      <c r="I5" s="17"/>
      <c r="J5" s="17"/>
      <c r="K5" s="17"/>
      <c r="L5" s="15"/>
      <c r="M5" s="16"/>
    </row>
    <row r="6" spans="1:13" ht="30" customHeight="1" x14ac:dyDescent="0.2">
      <c r="B6" s="13"/>
      <c r="C6" s="17" t="s">
        <v>4</v>
      </c>
      <c r="D6" s="17"/>
      <c r="E6" s="17"/>
      <c r="F6" s="17"/>
      <c r="G6" s="17"/>
      <c r="H6" s="17"/>
      <c r="I6" s="17"/>
      <c r="J6" s="17"/>
      <c r="K6" s="17"/>
      <c r="L6" s="15"/>
      <c r="M6" s="16"/>
    </row>
    <row r="7" spans="1:13" ht="26.1" customHeight="1" x14ac:dyDescent="0.2">
      <c r="B7" s="13"/>
      <c r="C7" s="17" t="s">
        <v>5</v>
      </c>
      <c r="D7" s="17"/>
      <c r="E7" s="17"/>
      <c r="F7" s="17"/>
      <c r="G7" s="17"/>
      <c r="H7" s="17"/>
      <c r="I7" s="17"/>
      <c r="J7" s="17"/>
      <c r="K7" s="17"/>
      <c r="L7" s="15"/>
      <c r="M7" s="16"/>
    </row>
    <row r="8" spans="1:13" ht="15" x14ac:dyDescent="0.2">
      <c r="B8" s="13"/>
      <c r="G8" s="18" t="s">
        <v>6</v>
      </c>
      <c r="H8" s="18" t="s">
        <v>7</v>
      </c>
      <c r="L8" s="1"/>
    </row>
    <row r="9" spans="1:13" ht="15" x14ac:dyDescent="0.2">
      <c r="B9" s="13"/>
      <c r="G9" s="19" t="s">
        <v>8</v>
      </c>
      <c r="H9" s="20" t="s">
        <v>9</v>
      </c>
      <c r="L9" s="1"/>
    </row>
    <row r="10" spans="1:13" ht="15" x14ac:dyDescent="0.2">
      <c r="B10" s="13"/>
      <c r="G10" s="21" t="s">
        <v>8</v>
      </c>
      <c r="H10" s="22" t="s">
        <v>10</v>
      </c>
      <c r="L10" s="1"/>
    </row>
    <row r="11" spans="1:13" ht="15" x14ac:dyDescent="0.2">
      <c r="B11" s="13"/>
      <c r="G11" s="19" t="s">
        <v>8</v>
      </c>
      <c r="H11" s="20" t="s">
        <v>11</v>
      </c>
      <c r="L11" s="1"/>
    </row>
    <row r="12" spans="1:13" ht="15" x14ac:dyDescent="0.2">
      <c r="B12" s="13"/>
      <c r="G12" s="21" t="s">
        <v>8</v>
      </c>
      <c r="H12" s="22" t="s">
        <v>12</v>
      </c>
      <c r="L12" s="1"/>
    </row>
    <row r="13" spans="1:13" ht="15" x14ac:dyDescent="0.2">
      <c r="B13" s="13"/>
      <c r="G13" s="19" t="s">
        <v>8</v>
      </c>
      <c r="H13" s="20" t="s">
        <v>13</v>
      </c>
      <c r="L13" s="1"/>
    </row>
    <row r="14" spans="1:13" ht="15" x14ac:dyDescent="0.2">
      <c r="B14" s="13"/>
      <c r="G14" s="21" t="s">
        <v>14</v>
      </c>
      <c r="H14" s="22" t="s">
        <v>10</v>
      </c>
      <c r="K14" s="23"/>
      <c r="L14" s="1"/>
    </row>
    <row r="15" spans="1:13" ht="15" x14ac:dyDescent="0.2">
      <c r="B15" s="13"/>
      <c r="G15" s="19" t="s">
        <v>14</v>
      </c>
      <c r="H15" s="20" t="s">
        <v>11</v>
      </c>
      <c r="L15" s="1"/>
    </row>
    <row r="16" spans="1:13" ht="15" x14ac:dyDescent="0.2">
      <c r="B16" s="13"/>
      <c r="G16" s="21" t="s">
        <v>14</v>
      </c>
      <c r="H16" s="22" t="s">
        <v>12</v>
      </c>
      <c r="L16" s="1"/>
    </row>
    <row r="17" spans="2:16" ht="15" x14ac:dyDescent="0.2">
      <c r="B17" s="13"/>
      <c r="G17" s="19" t="s">
        <v>14</v>
      </c>
      <c r="H17" s="20" t="s">
        <v>13</v>
      </c>
      <c r="L17" s="1"/>
    </row>
    <row r="18" spans="2:16" ht="15" x14ac:dyDescent="0.2">
      <c r="B18" s="13"/>
      <c r="G18" s="21" t="s">
        <v>15</v>
      </c>
      <c r="H18" s="22" t="s">
        <v>9</v>
      </c>
      <c r="L18" s="1"/>
    </row>
    <row r="19" spans="2:16" ht="15" x14ac:dyDescent="0.2">
      <c r="B19" s="13"/>
      <c r="G19" s="19" t="s">
        <v>16</v>
      </c>
      <c r="H19" s="20" t="s">
        <v>10</v>
      </c>
      <c r="L19" s="1"/>
    </row>
    <row r="20" spans="2:16" ht="15" x14ac:dyDescent="0.2">
      <c r="B20" s="13"/>
      <c r="G20" s="21" t="s">
        <v>17</v>
      </c>
      <c r="H20" s="22" t="s">
        <v>10</v>
      </c>
      <c r="L20" s="1"/>
    </row>
    <row r="21" spans="2:16" ht="15" x14ac:dyDescent="0.2">
      <c r="B21" s="13"/>
      <c r="G21" s="19" t="s">
        <v>18</v>
      </c>
      <c r="H21" s="20" t="s">
        <v>11</v>
      </c>
      <c r="L21" s="1"/>
    </row>
    <row r="22" spans="2:16" ht="15" x14ac:dyDescent="0.2">
      <c r="B22" s="13"/>
      <c r="G22" s="21" t="s">
        <v>19</v>
      </c>
      <c r="H22" s="22" t="s">
        <v>12</v>
      </c>
      <c r="L22" s="1"/>
    </row>
    <row r="23" spans="2:16" x14ac:dyDescent="0.2">
      <c r="B23" s="13"/>
      <c r="L23" s="1"/>
    </row>
    <row r="24" spans="2:16" x14ac:dyDescent="0.2">
      <c r="B24" s="13"/>
      <c r="C24" s="24" t="s">
        <v>20</v>
      </c>
      <c r="D24" s="24"/>
      <c r="E24" s="24"/>
      <c r="F24" s="24"/>
      <c r="G24" s="24"/>
      <c r="H24" s="24"/>
      <c r="I24" s="24"/>
      <c r="J24" s="24"/>
      <c r="K24" s="24"/>
      <c r="L24" s="25"/>
      <c r="M24" s="26"/>
    </row>
    <row r="25" spans="2:16" x14ac:dyDescent="0.2">
      <c r="B25" s="13"/>
      <c r="C25" s="24"/>
      <c r="D25" s="24"/>
      <c r="E25" s="24"/>
      <c r="F25" s="24"/>
      <c r="G25" s="24"/>
      <c r="H25" s="24"/>
      <c r="I25" s="24"/>
      <c r="J25" s="24"/>
      <c r="K25" s="24"/>
      <c r="L25" s="25"/>
      <c r="M25" s="26"/>
      <c r="O25" s="27"/>
      <c r="P25" s="28"/>
    </row>
    <row r="26" spans="2:16" x14ac:dyDescent="0.2">
      <c r="B26" s="29"/>
      <c r="C26" s="30"/>
      <c r="D26" s="30"/>
      <c r="E26" s="30"/>
      <c r="F26" s="30"/>
      <c r="G26" s="30"/>
      <c r="H26" s="30"/>
      <c r="I26" s="30"/>
      <c r="J26" s="30"/>
      <c r="K26" s="30"/>
      <c r="L26" s="31"/>
    </row>
  </sheetData>
  <mergeCells count="8">
    <mergeCell ref="C24:L25"/>
    <mergeCell ref="O25:P25"/>
    <mergeCell ref="C2:K2"/>
    <mergeCell ref="C3:K3"/>
    <mergeCell ref="C4:K4"/>
    <mergeCell ref="C5:K5"/>
    <mergeCell ref="C6:K6"/>
    <mergeCell ref="C7:K7"/>
  </mergeCells>
  <pageMargins left="0.70866141732283472" right="0.70866141732283472" top="0.94488188976377963" bottom="0.74803149606299213" header="0.31496062992125984" footer="0.31496062992125984"/>
  <pageSetup paperSize="9" scale="89" orientation="landscape" r:id="rId1"/>
  <headerFooter>
    <oddHeader>&amp;L&amp;G&amp;C&amp;"Segoe UI,Standaard"&amp;K007F9FCatalogue de coûts upgrade
Fiche d'information&amp;R&amp;"Segoe UI,Standaard"&amp;K007F9F&amp;D</oddHeader>
    <oddFooter>&amp;L&amp;"Segoe UI,Normal"&amp;K007F9F&amp;F&amp;C&amp;"Segoe UI,Normal"&amp;K007F9F&amp;A&amp;R&amp;"Segoe UI,Normal"&amp;K007F9F&amp;P/&amp;N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E8B6-FB5F-43CE-B8A9-EB479C99F265}">
  <sheetPr codeName="Feuil3">
    <tabColor rgb="FF007F9F"/>
    <pageSetUpPr fitToPage="1"/>
  </sheetPr>
  <dimension ref="B1:P29"/>
  <sheetViews>
    <sheetView tabSelected="1" view="pageBreakPreview" zoomScale="60" zoomScaleNormal="99" workbookViewId="0">
      <selection activeCell="G52" sqref="G52"/>
    </sheetView>
  </sheetViews>
  <sheetFormatPr baseColWidth="10" defaultColWidth="9.5703125" defaultRowHeight="12" x14ac:dyDescent="0.2"/>
  <cols>
    <col min="1" max="3" width="4.140625" style="5" customWidth="1"/>
    <col min="4" max="4" width="11.140625" style="5" customWidth="1"/>
    <col min="5" max="5" width="10.5703125" style="5" customWidth="1"/>
    <col min="6" max="8" width="14.140625" style="5" customWidth="1"/>
    <col min="9" max="9" width="23.140625" style="5" customWidth="1"/>
    <col min="10" max="10" width="10.42578125" style="5" bestFit="1" customWidth="1"/>
    <col min="11" max="11" width="27.5703125" style="5" customWidth="1"/>
    <col min="12" max="13" width="4.140625" style="5" customWidth="1"/>
    <col min="14" max="27" width="9.5703125" style="5"/>
    <col min="28" max="28" width="7.5703125" style="5" customWidth="1"/>
    <col min="29" max="29" width="7.28515625" style="5" customWidth="1"/>
    <col min="30" max="30" width="6.42578125" style="5" customWidth="1"/>
    <col min="31" max="31" width="6.85546875" style="5" customWidth="1"/>
    <col min="32" max="16384" width="9.5703125" style="5"/>
  </cols>
  <sheetData>
    <row r="1" spans="2:13" ht="12" customHeight="1" x14ac:dyDescent="0.2">
      <c r="B1" s="2"/>
      <c r="C1" s="3"/>
      <c r="D1" s="3"/>
      <c r="E1" s="3"/>
      <c r="F1" s="3"/>
      <c r="G1" s="3"/>
      <c r="H1" s="3"/>
      <c r="I1" s="3"/>
      <c r="J1" s="3"/>
      <c r="K1" s="3"/>
      <c r="L1" s="4"/>
    </row>
    <row r="2" spans="2:13" s="6" customFormat="1" ht="21.95" customHeight="1" x14ac:dyDescent="0.25">
      <c r="B2" s="7"/>
      <c r="C2" s="8" t="s">
        <v>21</v>
      </c>
      <c r="D2" s="9"/>
      <c r="E2" s="9"/>
      <c r="F2" s="9"/>
      <c r="G2" s="9"/>
      <c r="H2" s="9"/>
      <c r="I2" s="9"/>
      <c r="J2" s="9"/>
      <c r="K2" s="10"/>
      <c r="L2" s="11"/>
      <c r="M2" s="12"/>
    </row>
    <row r="3" spans="2:13" ht="25.5" customHeight="1" x14ac:dyDescent="0.2">
      <c r="B3" s="13"/>
      <c r="C3" s="32" t="s">
        <v>22</v>
      </c>
      <c r="D3" s="32"/>
      <c r="E3" s="32"/>
      <c r="F3" s="32"/>
      <c r="G3" s="32"/>
      <c r="H3" s="32"/>
      <c r="I3" s="32"/>
      <c r="J3" s="32"/>
      <c r="K3" s="32"/>
      <c r="L3" s="15"/>
      <c r="M3" s="16"/>
    </row>
    <row r="4" spans="2:13" ht="19.5" customHeight="1" x14ac:dyDescent="0.2">
      <c r="B4" s="13"/>
      <c r="C4" s="17" t="s">
        <v>23</v>
      </c>
      <c r="D4" s="17"/>
      <c r="E4" s="17"/>
      <c r="F4" s="17"/>
      <c r="G4" s="17"/>
      <c r="H4" s="17"/>
      <c r="I4" s="17"/>
      <c r="J4" s="17"/>
      <c r="K4" s="17"/>
      <c r="L4" s="15"/>
      <c r="M4" s="16"/>
    </row>
    <row r="5" spans="2:13" ht="39.950000000000003" customHeight="1" x14ac:dyDescent="0.2">
      <c r="B5" s="13"/>
      <c r="C5" s="17" t="s">
        <v>24</v>
      </c>
      <c r="D5" s="17"/>
      <c r="E5" s="17"/>
      <c r="F5" s="17"/>
      <c r="G5" s="17"/>
      <c r="H5" s="17"/>
      <c r="I5" s="17"/>
      <c r="J5" s="17"/>
      <c r="K5" s="17"/>
      <c r="L5" s="15"/>
      <c r="M5" s="16"/>
    </row>
    <row r="6" spans="2:13" ht="39.950000000000003" customHeight="1" x14ac:dyDescent="0.2">
      <c r="B6" s="13"/>
      <c r="C6" s="17" t="s">
        <v>25</v>
      </c>
      <c r="D6" s="17"/>
      <c r="E6" s="17"/>
      <c r="F6" s="17"/>
      <c r="G6" s="17"/>
      <c r="H6" s="17"/>
      <c r="I6" s="17"/>
      <c r="J6" s="17"/>
      <c r="K6" s="17"/>
      <c r="L6" s="15"/>
      <c r="M6" s="16"/>
    </row>
    <row r="7" spans="2:13" ht="18" customHeight="1" x14ac:dyDescent="0.2">
      <c r="B7" s="13"/>
      <c r="C7" s="17" t="s">
        <v>26</v>
      </c>
      <c r="D7" s="17"/>
      <c r="E7" s="17"/>
      <c r="F7" s="17"/>
      <c r="G7" s="17"/>
      <c r="H7" s="17"/>
      <c r="I7" s="17"/>
      <c r="J7" s="17"/>
      <c r="K7" s="17"/>
      <c r="L7" s="15"/>
      <c r="M7" s="16"/>
    </row>
    <row r="8" spans="2:13" ht="15" x14ac:dyDescent="0.2">
      <c r="B8" s="13"/>
      <c r="G8" s="18" t="s">
        <v>6</v>
      </c>
      <c r="H8" s="18" t="s">
        <v>7</v>
      </c>
      <c r="L8" s="1"/>
    </row>
    <row r="9" spans="2:13" ht="15" x14ac:dyDescent="0.2">
      <c r="B9" s="13"/>
      <c r="G9" s="19" t="s">
        <v>8</v>
      </c>
      <c r="H9" s="20" t="s">
        <v>9</v>
      </c>
      <c r="L9" s="1"/>
    </row>
    <row r="10" spans="2:13" ht="15" x14ac:dyDescent="0.2">
      <c r="B10" s="13"/>
      <c r="G10" s="21" t="s">
        <v>8</v>
      </c>
      <c r="H10" s="22" t="s">
        <v>10</v>
      </c>
      <c r="L10" s="1"/>
    </row>
    <row r="11" spans="2:13" ht="15" x14ac:dyDescent="0.2">
      <c r="B11" s="13"/>
      <c r="G11" s="19" t="s">
        <v>8</v>
      </c>
      <c r="H11" s="20" t="s">
        <v>11</v>
      </c>
      <c r="L11" s="1"/>
    </row>
    <row r="12" spans="2:13" ht="15" x14ac:dyDescent="0.2">
      <c r="B12" s="13"/>
      <c r="G12" s="21" t="s">
        <v>8</v>
      </c>
      <c r="H12" s="22" t="s">
        <v>12</v>
      </c>
      <c r="L12" s="1"/>
    </row>
    <row r="13" spans="2:13" ht="15" x14ac:dyDescent="0.2">
      <c r="B13" s="13"/>
      <c r="G13" s="19" t="s">
        <v>8</v>
      </c>
      <c r="H13" s="20" t="s">
        <v>13</v>
      </c>
      <c r="L13" s="1"/>
    </row>
    <row r="14" spans="2:13" ht="15" x14ac:dyDescent="0.2">
      <c r="B14" s="13"/>
      <c r="G14" s="21" t="s">
        <v>14</v>
      </c>
      <c r="H14" s="22" t="s">
        <v>10</v>
      </c>
      <c r="L14" s="1"/>
    </row>
    <row r="15" spans="2:13" ht="15" x14ac:dyDescent="0.2">
      <c r="B15" s="13"/>
      <c r="G15" s="19" t="s">
        <v>14</v>
      </c>
      <c r="H15" s="20" t="s">
        <v>11</v>
      </c>
      <c r="L15" s="1"/>
    </row>
    <row r="16" spans="2:13" ht="15" x14ac:dyDescent="0.2">
      <c r="B16" s="13"/>
      <c r="G16" s="21" t="s">
        <v>14</v>
      </c>
      <c r="H16" s="22" t="s">
        <v>12</v>
      </c>
      <c r="L16" s="1"/>
    </row>
    <row r="17" spans="2:16" ht="15" x14ac:dyDescent="0.2">
      <c r="B17" s="13"/>
      <c r="G17" s="19" t="s">
        <v>14</v>
      </c>
      <c r="H17" s="20" t="s">
        <v>13</v>
      </c>
      <c r="L17" s="1"/>
    </row>
    <row r="18" spans="2:16" ht="15" x14ac:dyDescent="0.2">
      <c r="B18" s="13"/>
      <c r="G18" s="21" t="s">
        <v>15</v>
      </c>
      <c r="H18" s="22" t="s">
        <v>9</v>
      </c>
      <c r="L18" s="1"/>
    </row>
    <row r="19" spans="2:16" ht="15" x14ac:dyDescent="0.2">
      <c r="B19" s="13"/>
      <c r="G19" s="19" t="s">
        <v>16</v>
      </c>
      <c r="H19" s="20" t="s">
        <v>10</v>
      </c>
      <c r="L19" s="1"/>
    </row>
    <row r="20" spans="2:16" ht="15" x14ac:dyDescent="0.2">
      <c r="B20" s="13"/>
      <c r="G20" s="21" t="s">
        <v>17</v>
      </c>
      <c r="H20" s="22" t="s">
        <v>10</v>
      </c>
      <c r="L20" s="1"/>
    </row>
    <row r="21" spans="2:16" ht="15" x14ac:dyDescent="0.2">
      <c r="B21" s="13"/>
      <c r="G21" s="19" t="s">
        <v>18</v>
      </c>
      <c r="H21" s="20" t="s">
        <v>11</v>
      </c>
      <c r="L21" s="1"/>
    </row>
    <row r="22" spans="2:16" s="5" customFormat="1" ht="15" x14ac:dyDescent="0.2">
      <c r="B22" s="13"/>
      <c r="G22" s="21" t="s">
        <v>19</v>
      </c>
      <c r="H22" s="22" t="s">
        <v>12</v>
      </c>
      <c r="L22" s="1"/>
    </row>
    <row r="23" spans="2:16" s="5" customFormat="1" x14ac:dyDescent="0.2">
      <c r="B23" s="13"/>
      <c r="L23" s="1"/>
    </row>
    <row r="24" spans="2:16" s="5" customFormat="1" x14ac:dyDescent="0.2">
      <c r="B24" s="13"/>
      <c r="C24" s="24" t="s">
        <v>27</v>
      </c>
      <c r="D24" s="24"/>
      <c r="E24" s="24"/>
      <c r="F24" s="24"/>
      <c r="G24" s="24"/>
      <c r="H24" s="24"/>
      <c r="I24" s="24"/>
      <c r="J24" s="24"/>
      <c r="K24" s="24"/>
      <c r="L24" s="25"/>
    </row>
    <row r="25" spans="2:16" s="5" customFormat="1" x14ac:dyDescent="0.2">
      <c r="B25" s="13"/>
      <c r="C25" s="24"/>
      <c r="D25" s="24"/>
      <c r="E25" s="24"/>
      <c r="F25" s="24"/>
      <c r="G25" s="24"/>
      <c r="H25" s="24"/>
      <c r="I25" s="24"/>
      <c r="J25" s="24"/>
      <c r="K25" s="24"/>
      <c r="L25" s="25"/>
      <c r="M25" s="26"/>
      <c r="O25" s="27"/>
      <c r="P25" s="28"/>
    </row>
    <row r="26" spans="2:16" s="5" customFormat="1" x14ac:dyDescent="0.2">
      <c r="B26" s="13"/>
      <c r="L26" s="1"/>
    </row>
    <row r="27" spans="2:16" s="5" customFormat="1" x14ac:dyDescent="0.2">
      <c r="B27" s="29"/>
      <c r="C27" s="30"/>
      <c r="D27" s="30"/>
      <c r="E27" s="30"/>
      <c r="F27" s="30"/>
      <c r="G27" s="30"/>
      <c r="H27" s="30"/>
      <c r="I27" s="30"/>
      <c r="J27" s="30"/>
      <c r="K27" s="30"/>
      <c r="L27" s="31"/>
    </row>
    <row r="28" spans="2:16" s="5" customFormat="1" x14ac:dyDescent="0.2"/>
    <row r="29" spans="2:16" s="5" customFormat="1" x14ac:dyDescent="0.2"/>
  </sheetData>
  <mergeCells count="8">
    <mergeCell ref="C24:L25"/>
    <mergeCell ref="O25:P25"/>
    <mergeCell ref="C2:K2"/>
    <mergeCell ref="C3:K3"/>
    <mergeCell ref="C4:K4"/>
    <mergeCell ref="C5:K5"/>
    <mergeCell ref="C6:K6"/>
    <mergeCell ref="C7:K7"/>
  </mergeCells>
  <pageMargins left="0.70866141732283472" right="0.70866141732283472" top="0.94488188976377963" bottom="0.74803149606299213" header="0.31496062992125984" footer="0.31496062992125984"/>
  <pageSetup paperSize="9" scale="89" orientation="landscape" r:id="rId1"/>
  <headerFooter>
    <oddHeader>&amp;L&amp;G&amp;C&amp;"Segoe UI,Standaard"&amp;K007F9FCatalogue de coûts upgrade
Fiche d'information&amp;R&amp;"Segoe UI,Standaard"&amp;K007F9F&amp;D</oddHeader>
    <oddFooter>&amp;L&amp;"Segoe UI,Normal"&amp;K007F9F&amp;F&amp;C&amp;"Segoe UI,Normal"&amp;K007F9F&amp;A&amp;R&amp;"Segoe UI,Normal"&amp;K007F9F&amp;P/&amp;N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7AAEF-3284-42EB-8EB5-65C1A1FF0EC2}">
  <sheetPr codeName="Feuil16">
    <tabColor rgb="FFFFC000"/>
    <pageSetUpPr fitToPage="1"/>
  </sheetPr>
  <dimension ref="A1:AGZ859"/>
  <sheetViews>
    <sheetView tabSelected="1" view="pageBreakPreview" zoomScaleNormal="100" zoomScaleSheetLayoutView="100" workbookViewId="0">
      <selection activeCell="G52" sqref="G52"/>
    </sheetView>
  </sheetViews>
  <sheetFormatPr baseColWidth="10" defaultColWidth="13" defaultRowHeight="12" x14ac:dyDescent="0.25"/>
  <cols>
    <col min="1" max="2" width="2.42578125" style="37" customWidth="1"/>
    <col min="3" max="6" width="10.7109375" style="135" customWidth="1"/>
    <col min="7" max="9" width="10.7109375" style="48" customWidth="1"/>
    <col min="10" max="10" width="4.7109375" style="37" customWidth="1"/>
    <col min="11" max="13" width="8.7109375" style="48" customWidth="1"/>
    <col min="14" max="15" width="2.42578125" style="37" customWidth="1"/>
    <col min="16" max="77" width="13" style="37"/>
    <col min="78" max="16384" width="13" style="48"/>
  </cols>
  <sheetData>
    <row r="1" spans="1:884" s="37" customFormat="1" ht="15" customHeight="1" x14ac:dyDescent="0.25">
      <c r="A1" s="33"/>
      <c r="B1" s="34"/>
      <c r="C1" s="35"/>
      <c r="D1" s="35"/>
      <c r="E1" s="35"/>
      <c r="F1" s="35"/>
      <c r="G1" s="35"/>
      <c r="H1" s="35"/>
      <c r="I1" s="35"/>
      <c r="J1" s="35"/>
      <c r="K1" s="35"/>
      <c r="L1" s="35"/>
      <c r="M1" s="35"/>
      <c r="N1" s="34"/>
      <c r="O1" s="36"/>
    </row>
    <row r="2" spans="1:884" s="37" customFormat="1" ht="15" customHeight="1" x14ac:dyDescent="0.25">
      <c r="A2" s="38"/>
      <c r="C2" s="39" t="s">
        <v>28</v>
      </c>
      <c r="D2" s="39"/>
      <c r="E2" s="39"/>
      <c r="F2" s="40" t="s">
        <v>77</v>
      </c>
      <c r="G2" s="41"/>
      <c r="H2" s="40" t="s">
        <v>29</v>
      </c>
      <c r="I2" s="41"/>
      <c r="J2" s="42"/>
      <c r="K2" s="43" t="s">
        <v>30</v>
      </c>
      <c r="L2" s="44">
        <v>44727.242937345676</v>
      </c>
      <c r="M2" s="45"/>
      <c r="N2" s="46"/>
      <c r="O2" s="47"/>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row>
    <row r="3" spans="1:884" ht="15" customHeight="1" x14ac:dyDescent="0.25">
      <c r="A3" s="38"/>
      <c r="C3" s="49"/>
      <c r="D3" s="49"/>
      <c r="E3" s="49"/>
      <c r="F3" s="50"/>
      <c r="G3" s="51"/>
      <c r="H3" s="51"/>
      <c r="I3" s="51"/>
      <c r="J3" s="51"/>
      <c r="K3" s="51"/>
      <c r="L3" s="51"/>
      <c r="M3" s="51"/>
      <c r="O3" s="52"/>
    </row>
    <row r="4" spans="1:884" ht="15" customHeight="1" x14ac:dyDescent="0.25">
      <c r="A4" s="38"/>
      <c r="C4" s="53" t="s">
        <v>31</v>
      </c>
      <c r="D4" s="54"/>
      <c r="E4" s="54"/>
      <c r="F4" s="55"/>
      <c r="G4" s="56"/>
      <c r="H4" s="57"/>
      <c r="I4" s="53" t="s">
        <v>32</v>
      </c>
      <c r="J4" s="55"/>
      <c r="K4" s="55"/>
      <c r="L4" s="55"/>
      <c r="M4" s="56"/>
      <c r="O4" s="52"/>
    </row>
    <row r="5" spans="1:884" ht="15" customHeight="1" x14ac:dyDescent="0.25">
      <c r="A5" s="38"/>
      <c r="C5" s="58" t="s">
        <v>33</v>
      </c>
      <c r="D5" s="58"/>
      <c r="E5" s="58"/>
      <c r="F5" s="59">
        <v>5.2600000000000001E-2</v>
      </c>
      <c r="G5" s="60"/>
      <c r="H5" s="61"/>
      <c r="I5" s="62" t="s">
        <v>34</v>
      </c>
      <c r="J5" s="63"/>
      <c r="K5" s="63"/>
      <c r="L5" s="63"/>
      <c r="M5" s="64"/>
      <c r="O5" s="52"/>
    </row>
    <row r="6" spans="1:884" ht="15" customHeight="1" x14ac:dyDescent="0.25">
      <c r="A6" s="38"/>
      <c r="C6" s="58" t="s">
        <v>35</v>
      </c>
      <c r="D6" s="46" t="s">
        <v>76</v>
      </c>
      <c r="E6" s="65"/>
      <c r="F6" s="66">
        <v>1.8475999999999999</v>
      </c>
      <c r="G6" s="60"/>
      <c r="H6" s="61"/>
      <c r="I6" s="62"/>
      <c r="J6" s="63"/>
      <c r="K6" s="63"/>
      <c r="L6" s="63"/>
      <c r="M6" s="64"/>
      <c r="O6" s="52"/>
    </row>
    <row r="7" spans="1:884" s="68" customFormat="1" ht="15" customHeight="1" x14ac:dyDescent="0.25">
      <c r="A7" s="67"/>
      <c r="C7" s="69"/>
      <c r="D7" s="70"/>
      <c r="E7" s="70"/>
      <c r="F7" s="71"/>
      <c r="G7" s="72"/>
      <c r="H7" s="61"/>
      <c r="I7" s="73" t="s">
        <v>36</v>
      </c>
      <c r="J7" s="74"/>
      <c r="K7" s="75"/>
      <c r="L7" s="75"/>
      <c r="M7" s="76"/>
      <c r="O7" s="77"/>
    </row>
    <row r="8" spans="1:884" s="68" customFormat="1" ht="6" customHeight="1" thickBot="1" x14ac:dyDescent="0.3">
      <c r="A8" s="67"/>
      <c r="C8" s="78"/>
      <c r="D8" s="78"/>
      <c r="E8" s="78"/>
      <c r="F8" s="79"/>
      <c r="G8" s="79"/>
      <c r="H8" s="61"/>
      <c r="I8" s="46"/>
      <c r="J8" s="46"/>
      <c r="K8" s="65"/>
      <c r="L8" s="37"/>
      <c r="M8" s="37"/>
      <c r="O8" s="77"/>
    </row>
    <row r="9" spans="1:884" s="89" customFormat="1" ht="15" customHeight="1" thickTop="1" thickBot="1" x14ac:dyDescent="0.3">
      <c r="A9" s="67"/>
      <c r="B9" s="68"/>
      <c r="C9" s="80" t="s">
        <v>37</v>
      </c>
      <c r="D9" s="81"/>
      <c r="E9" s="81"/>
      <c r="F9" s="82" t="s">
        <v>38</v>
      </c>
      <c r="G9" s="83" t="s" vm="1">
        <v>39</v>
      </c>
      <c r="H9" s="84" t="s" vm="2">
        <v>40</v>
      </c>
      <c r="I9" s="85"/>
      <c r="J9" s="46"/>
      <c r="K9" s="86">
        <v>2021</v>
      </c>
      <c r="L9" s="87" t="s">
        <v>41</v>
      </c>
      <c r="M9" s="88"/>
      <c r="O9" s="90"/>
    </row>
    <row r="10" spans="1:884" ht="15" customHeight="1" thickTop="1" x14ac:dyDescent="0.25">
      <c r="A10" s="38"/>
      <c r="C10" s="91"/>
      <c r="D10" s="92"/>
      <c r="E10" s="92"/>
      <c r="F10" s="93"/>
      <c r="G10" s="94"/>
      <c r="H10" s="95" t="s">
        <v>42</v>
      </c>
      <c r="I10" s="96" t="s" vm="3">
        <v>43</v>
      </c>
      <c r="J10" s="97"/>
      <c r="K10" s="98"/>
      <c r="L10" s="99" t="s">
        <v>42</v>
      </c>
      <c r="M10" s="100" t="s" vm="3">
        <v>43</v>
      </c>
      <c r="O10" s="52"/>
    </row>
    <row r="11" spans="1:884" s="37" customFormat="1" ht="6" customHeight="1" x14ac:dyDescent="0.25">
      <c r="A11" s="38"/>
      <c r="J11" s="101"/>
      <c r="K11" s="58"/>
      <c r="L11" s="102"/>
      <c r="M11" s="103"/>
      <c r="O11" s="52"/>
    </row>
    <row r="12" spans="1:884" s="37" customFormat="1" ht="15" customHeight="1" thickBot="1" x14ac:dyDescent="0.3">
      <c r="A12" s="38"/>
      <c r="C12" s="104" t="s">
        <v>44</v>
      </c>
      <c r="D12" s="105"/>
      <c r="E12" s="105"/>
      <c r="F12" s="105"/>
      <c r="G12" s="106">
        <v>1</v>
      </c>
      <c r="H12" s="107">
        <f>VLOOKUP($H$9,$K$12:$M$23,2,FALSE)</f>
        <v>0.50360000000000005</v>
      </c>
      <c r="I12" s="108">
        <f>VLOOKUP($H$9,$K$12:$M$23,3,FALSE)</f>
        <v>0.4899</v>
      </c>
      <c r="J12" s="109"/>
      <c r="K12" s="110" t="s" vm="4">
        <v>45</v>
      </c>
      <c r="L12" s="111">
        <v>1</v>
      </c>
      <c r="M12" s="111">
        <v>1</v>
      </c>
      <c r="O12" s="52"/>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c r="TD12" s="48"/>
      <c r="TE12" s="48"/>
      <c r="TF12" s="48"/>
      <c r="TG12" s="48"/>
      <c r="TH12" s="48"/>
      <c r="TI12" s="48"/>
      <c r="TJ12" s="48"/>
      <c r="TK12" s="48"/>
      <c r="TL12" s="48"/>
      <c r="TM12" s="48"/>
      <c r="TN12" s="48"/>
      <c r="TO12" s="48"/>
      <c r="TP12" s="48"/>
      <c r="TQ12" s="48"/>
      <c r="TR12" s="48"/>
      <c r="TS12" s="48"/>
      <c r="TT12" s="48"/>
      <c r="TU12" s="48"/>
      <c r="TV12" s="48"/>
      <c r="TW12" s="48"/>
      <c r="TX12" s="48"/>
      <c r="TY12" s="48"/>
      <c r="TZ12" s="48"/>
      <c r="UA12" s="48"/>
      <c r="UB12" s="48"/>
      <c r="UC12" s="48"/>
      <c r="UD12" s="48"/>
      <c r="UE12" s="48"/>
      <c r="UF12" s="48"/>
      <c r="UG12" s="48"/>
      <c r="UH12" s="48"/>
      <c r="UI12" s="48"/>
      <c r="UJ12" s="48"/>
      <c r="UK12" s="48"/>
      <c r="UL12" s="48"/>
      <c r="UM12" s="48"/>
      <c r="UN12" s="48"/>
      <c r="UO12" s="48"/>
      <c r="UP12" s="48"/>
      <c r="UQ12" s="48"/>
      <c r="UR12" s="48"/>
      <c r="US12" s="48"/>
      <c r="UT12" s="48"/>
      <c r="UU12" s="48"/>
      <c r="UV12" s="48"/>
      <c r="UW12" s="48"/>
      <c r="UX12" s="48"/>
      <c r="UY12" s="48"/>
      <c r="UZ12" s="48"/>
      <c r="VA12" s="48"/>
      <c r="VB12" s="48"/>
      <c r="VC12" s="48"/>
      <c r="VD12" s="48"/>
      <c r="VE12" s="48"/>
      <c r="VF12" s="48"/>
      <c r="VG12" s="48"/>
      <c r="VH12" s="48"/>
      <c r="VI12" s="48"/>
      <c r="VJ12" s="48"/>
      <c r="VK12" s="48"/>
      <c r="VL12" s="48"/>
      <c r="VM12" s="48"/>
      <c r="VN12" s="48"/>
      <c r="VO12" s="48"/>
      <c r="VP12" s="48"/>
      <c r="VQ12" s="48"/>
      <c r="VR12" s="48"/>
      <c r="VS12" s="48"/>
      <c r="VT12" s="48"/>
      <c r="VU12" s="48"/>
      <c r="VV12" s="48"/>
      <c r="VW12" s="48"/>
      <c r="VX12" s="48"/>
      <c r="VY12" s="48"/>
      <c r="VZ12" s="48"/>
      <c r="WA12" s="48"/>
      <c r="WB12" s="48"/>
      <c r="WC12" s="48"/>
      <c r="WD12" s="48"/>
      <c r="WE12" s="48"/>
      <c r="WF12" s="48"/>
      <c r="WG12" s="48"/>
      <c r="WH12" s="48"/>
      <c r="WI12" s="48"/>
      <c r="WJ12" s="48"/>
      <c r="WK12" s="48"/>
      <c r="WL12" s="48"/>
      <c r="WM12" s="48"/>
      <c r="WN12" s="48"/>
      <c r="WO12" s="48"/>
      <c r="WP12" s="48"/>
      <c r="WQ12" s="48"/>
      <c r="WR12" s="48"/>
      <c r="WS12" s="48"/>
      <c r="WT12" s="48"/>
      <c r="WU12" s="48"/>
      <c r="WV12" s="48"/>
      <c r="WW12" s="48"/>
      <c r="WX12" s="48"/>
      <c r="WY12" s="48"/>
      <c r="WZ12" s="48"/>
      <c r="XA12" s="48"/>
      <c r="XB12" s="48"/>
      <c r="XC12" s="48"/>
      <c r="XD12" s="48"/>
      <c r="XE12" s="48"/>
      <c r="XF12" s="48"/>
      <c r="XG12" s="48"/>
      <c r="XH12" s="48"/>
      <c r="XI12" s="48"/>
      <c r="XJ12" s="48"/>
      <c r="XK12" s="48"/>
      <c r="XL12" s="48"/>
      <c r="XM12" s="48"/>
      <c r="XN12" s="48"/>
      <c r="XO12" s="48"/>
      <c r="XP12" s="48"/>
      <c r="XQ12" s="48"/>
      <c r="XR12" s="48"/>
      <c r="XS12" s="48"/>
      <c r="XT12" s="48"/>
      <c r="XU12" s="48"/>
      <c r="XV12" s="48"/>
      <c r="XW12" s="48"/>
      <c r="XX12" s="48"/>
      <c r="XY12" s="48"/>
      <c r="XZ12" s="48"/>
      <c r="YA12" s="48"/>
      <c r="YB12" s="48"/>
      <c r="YC12" s="48"/>
      <c r="YD12" s="48"/>
      <c r="YE12" s="48"/>
      <c r="YF12" s="48"/>
      <c r="YG12" s="48"/>
      <c r="YH12" s="48"/>
      <c r="YI12" s="48"/>
      <c r="YJ12" s="48"/>
      <c r="YK12" s="48"/>
      <c r="YL12" s="48"/>
      <c r="YM12" s="48"/>
      <c r="YN12" s="48"/>
      <c r="YO12" s="48"/>
      <c r="YP12" s="48"/>
      <c r="YQ12" s="48"/>
      <c r="YR12" s="48"/>
      <c r="YS12" s="48"/>
      <c r="YT12" s="48"/>
      <c r="YU12" s="48"/>
      <c r="YV12" s="48"/>
      <c r="YW12" s="48"/>
      <c r="YX12" s="48"/>
      <c r="YY12" s="48"/>
      <c r="YZ12" s="48"/>
      <c r="ZA12" s="48"/>
      <c r="ZB12" s="48"/>
      <c r="ZC12" s="48"/>
      <c r="ZD12" s="48"/>
      <c r="ZE12" s="48"/>
      <c r="ZF12" s="48"/>
      <c r="ZG12" s="48"/>
      <c r="ZH12" s="48"/>
      <c r="ZI12" s="48"/>
      <c r="ZJ12" s="48"/>
      <c r="ZK12" s="48"/>
      <c r="ZL12" s="48"/>
      <c r="ZM12" s="48"/>
      <c r="ZN12" s="48"/>
      <c r="ZO12" s="48"/>
      <c r="ZP12" s="48"/>
      <c r="ZQ12" s="48"/>
      <c r="ZR12" s="48"/>
      <c r="ZS12" s="48"/>
      <c r="ZT12" s="48"/>
      <c r="ZU12" s="48"/>
      <c r="ZV12" s="48"/>
      <c r="ZW12" s="48"/>
      <c r="ZX12" s="48"/>
      <c r="ZY12" s="48"/>
      <c r="ZZ12" s="48"/>
      <c r="AAA12" s="48"/>
      <c r="AAB12" s="48"/>
      <c r="AAC12" s="48"/>
      <c r="AAD12" s="48"/>
      <c r="AAE12" s="48"/>
      <c r="AAF12" s="48"/>
      <c r="AAG12" s="48"/>
      <c r="AAH12" s="48"/>
      <c r="AAI12" s="48"/>
      <c r="AAJ12" s="48"/>
      <c r="AAK12" s="48"/>
      <c r="AAL12" s="48"/>
      <c r="AAM12" s="48"/>
      <c r="AAN12" s="48"/>
      <c r="AAO12" s="48"/>
      <c r="AAP12" s="48"/>
      <c r="AAQ12" s="48"/>
      <c r="AAR12" s="48"/>
      <c r="AAS12" s="48"/>
      <c r="AAT12" s="48"/>
      <c r="AAU12" s="48"/>
      <c r="AAV12" s="48"/>
      <c r="AAW12" s="48"/>
      <c r="AAX12" s="48"/>
      <c r="AAY12" s="48"/>
      <c r="AAZ12" s="48"/>
      <c r="ABA12" s="48"/>
      <c r="ABB12" s="48"/>
      <c r="ABC12" s="48"/>
      <c r="ABD12" s="48"/>
      <c r="ABE12" s="48"/>
      <c r="ABF12" s="48"/>
      <c r="ABG12" s="48"/>
      <c r="ABH12" s="48"/>
      <c r="ABI12" s="48"/>
      <c r="ABJ12" s="48"/>
      <c r="ABK12" s="48"/>
      <c r="ABL12" s="48"/>
      <c r="ABM12" s="48"/>
      <c r="ABN12" s="48"/>
      <c r="ABO12" s="48"/>
      <c r="ABP12" s="48"/>
      <c r="ABQ12" s="48"/>
      <c r="ABR12" s="48"/>
      <c r="ABS12" s="48"/>
      <c r="ABT12" s="48"/>
      <c r="ABU12" s="48"/>
      <c r="ABV12" s="48"/>
      <c r="ABW12" s="48"/>
      <c r="ABX12" s="48"/>
      <c r="ABY12" s="48"/>
      <c r="ABZ12" s="48"/>
      <c r="ACA12" s="48"/>
      <c r="ACB12" s="48"/>
      <c r="ACC12" s="48"/>
      <c r="ACD12" s="48"/>
      <c r="ACE12" s="48"/>
      <c r="ACF12" s="48"/>
      <c r="ACG12" s="48"/>
      <c r="ACH12" s="48"/>
      <c r="ACI12" s="48"/>
      <c r="ACJ12" s="48"/>
      <c r="ACK12" s="48"/>
      <c r="ACL12" s="48"/>
      <c r="ACM12" s="48"/>
      <c r="ACN12" s="48"/>
      <c r="ACO12" s="48"/>
      <c r="ACP12" s="48"/>
      <c r="ACQ12" s="48"/>
      <c r="ACR12" s="48"/>
      <c r="ACS12" s="48"/>
      <c r="ACT12" s="48"/>
      <c r="ACU12" s="48"/>
      <c r="ACV12" s="48"/>
      <c r="ACW12" s="48"/>
      <c r="ACX12" s="48"/>
      <c r="ACY12" s="48"/>
      <c r="ACZ12" s="48"/>
      <c r="ADA12" s="48"/>
      <c r="ADB12" s="48"/>
      <c r="ADC12" s="48"/>
      <c r="ADD12" s="48"/>
      <c r="ADE12" s="48"/>
      <c r="ADF12" s="48"/>
      <c r="ADG12" s="48"/>
      <c r="ADH12" s="48"/>
      <c r="ADI12" s="48"/>
      <c r="ADJ12" s="48"/>
      <c r="ADK12" s="48"/>
      <c r="ADL12" s="48"/>
      <c r="ADM12" s="48"/>
      <c r="ADN12" s="48"/>
      <c r="ADO12" s="48"/>
      <c r="ADP12" s="48"/>
      <c r="ADQ12" s="48"/>
      <c r="ADR12" s="48"/>
      <c r="ADS12" s="48"/>
      <c r="ADT12" s="48"/>
      <c r="ADU12" s="48"/>
      <c r="ADV12" s="48"/>
      <c r="ADW12" s="48"/>
      <c r="ADX12" s="48"/>
      <c r="ADY12" s="48"/>
      <c r="ADZ12" s="48"/>
      <c r="AEA12" s="48"/>
      <c r="AEB12" s="48"/>
      <c r="AEC12" s="48"/>
      <c r="AED12" s="48"/>
      <c r="AEE12" s="48"/>
      <c r="AEF12" s="48"/>
      <c r="AEG12" s="48"/>
      <c r="AEH12" s="48"/>
      <c r="AEI12" s="48"/>
      <c r="AEJ12" s="48"/>
      <c r="AEK12" s="48"/>
      <c r="AEL12" s="48"/>
      <c r="AEM12" s="48"/>
      <c r="AEN12" s="48"/>
      <c r="AEO12" s="48"/>
      <c r="AEP12" s="48"/>
      <c r="AEQ12" s="48"/>
      <c r="AER12" s="48"/>
      <c r="AES12" s="48"/>
      <c r="AET12" s="48"/>
      <c r="AEU12" s="48"/>
      <c r="AEV12" s="48"/>
      <c r="AEW12" s="48"/>
      <c r="AEX12" s="48"/>
      <c r="AEY12" s="48"/>
      <c r="AEZ12" s="48"/>
      <c r="AFA12" s="48"/>
      <c r="AFB12" s="48"/>
      <c r="AFC12" s="48"/>
      <c r="AFD12" s="48"/>
      <c r="AFE12" s="48"/>
      <c r="AFF12" s="48"/>
      <c r="AFG12" s="48"/>
      <c r="AFH12" s="48"/>
      <c r="AFI12" s="48"/>
      <c r="AFJ12" s="48"/>
      <c r="AFK12" s="48"/>
      <c r="AFL12" s="48"/>
      <c r="AFM12" s="48"/>
      <c r="AFN12" s="48"/>
      <c r="AFO12" s="48"/>
      <c r="AFP12" s="48"/>
      <c r="AFQ12" s="48"/>
      <c r="AFR12" s="48"/>
      <c r="AFS12" s="48"/>
      <c r="AFT12" s="48"/>
      <c r="AFU12" s="48"/>
      <c r="AFV12" s="48"/>
      <c r="AFW12" s="48"/>
      <c r="AFX12" s="48"/>
      <c r="AFY12" s="48"/>
      <c r="AFZ12" s="48"/>
      <c r="AGA12" s="48"/>
      <c r="AGB12" s="48"/>
      <c r="AGC12" s="48"/>
      <c r="AGD12" s="48"/>
      <c r="AGE12" s="48"/>
      <c r="AGF12" s="48"/>
      <c r="AGG12" s="48"/>
      <c r="AGH12" s="48"/>
      <c r="AGI12" s="48"/>
      <c r="AGJ12" s="48"/>
      <c r="AGK12" s="48"/>
      <c r="AGL12" s="48"/>
      <c r="AGM12" s="48"/>
      <c r="AGN12" s="48"/>
      <c r="AGO12" s="48"/>
      <c r="AGP12" s="48"/>
      <c r="AGQ12" s="48"/>
      <c r="AGR12" s="48"/>
      <c r="AGS12" s="48"/>
      <c r="AGT12" s="48"/>
      <c r="AGU12" s="48"/>
      <c r="AGV12" s="48"/>
      <c r="AGW12" s="48"/>
      <c r="AGX12" s="48"/>
      <c r="AGY12" s="48"/>
      <c r="AGZ12" s="48"/>
    </row>
    <row r="13" spans="1:884" s="37" customFormat="1" ht="15" customHeight="1" thickTop="1" thickBot="1" x14ac:dyDescent="0.3">
      <c r="A13" s="38"/>
      <c r="C13" s="112" t="s">
        <v>46</v>
      </c>
      <c r="D13" s="113"/>
      <c r="E13" s="113"/>
      <c r="F13" s="114" t="s">
        <v>47</v>
      </c>
      <c r="G13" s="115">
        <v>10544.6</v>
      </c>
      <c r="H13" s="116">
        <f>$G13*H$12</f>
        <v>5310.2605600000006</v>
      </c>
      <c r="I13" s="117">
        <f>$G13*I$12</f>
        <v>5165.79954</v>
      </c>
      <c r="J13" s="51"/>
      <c r="K13" s="118" t="s" vm="5">
        <v>48</v>
      </c>
      <c r="L13" s="119">
        <v>0.91760000000000008</v>
      </c>
      <c r="M13" s="119">
        <v>0.92480000000000007</v>
      </c>
      <c r="O13" s="52"/>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row>
    <row r="14" spans="1:884" s="37" customFormat="1" ht="15" customHeight="1" thickTop="1" thickBot="1" x14ac:dyDescent="0.3">
      <c r="A14" s="38"/>
      <c r="C14" s="112" t="s">
        <v>49</v>
      </c>
      <c r="D14" s="113"/>
      <c r="E14" s="113"/>
      <c r="F14" s="114" t="s">
        <v>50</v>
      </c>
      <c r="G14" s="115">
        <v>13845.01</v>
      </c>
      <c r="H14" s="116">
        <f t="shared" ref="H14:I22" si="0">$G14*H$12</f>
        <v>6972.347036000001</v>
      </c>
      <c r="I14" s="117">
        <f t="shared" si="0"/>
        <v>6782.6703990000005</v>
      </c>
      <c r="J14" s="51"/>
      <c r="K14" s="118" t="s" vm="6">
        <v>51</v>
      </c>
      <c r="L14" s="119">
        <v>0.83499999999999996</v>
      </c>
      <c r="M14" s="119">
        <v>0.84950000000000003</v>
      </c>
      <c r="O14" s="52"/>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c r="TD14" s="48"/>
      <c r="TE14" s="48"/>
      <c r="TF14" s="48"/>
      <c r="TG14" s="48"/>
      <c r="TH14" s="48"/>
      <c r="TI14" s="48"/>
      <c r="TJ14" s="48"/>
      <c r="TK14" s="48"/>
      <c r="TL14" s="48"/>
      <c r="TM14" s="48"/>
      <c r="TN14" s="48"/>
      <c r="TO14" s="48"/>
      <c r="TP14" s="48"/>
      <c r="TQ14" s="48"/>
      <c r="TR14" s="48"/>
      <c r="TS14" s="48"/>
      <c r="TT14" s="48"/>
      <c r="TU14" s="48"/>
      <c r="TV14" s="48"/>
      <c r="TW14" s="48"/>
      <c r="TX14" s="48"/>
      <c r="TY14" s="48"/>
      <c r="TZ14" s="48"/>
      <c r="UA14" s="48"/>
      <c r="UB14" s="48"/>
      <c r="UC14" s="48"/>
      <c r="UD14" s="48"/>
      <c r="UE14" s="48"/>
      <c r="UF14" s="48"/>
      <c r="UG14" s="48"/>
      <c r="UH14" s="48"/>
      <c r="UI14" s="48"/>
      <c r="UJ14" s="48"/>
      <c r="UK14" s="48"/>
      <c r="UL14" s="48"/>
      <c r="UM14" s="48"/>
      <c r="UN14" s="48"/>
      <c r="UO14" s="48"/>
      <c r="UP14" s="48"/>
      <c r="UQ14" s="48"/>
      <c r="UR14" s="48"/>
      <c r="US14" s="48"/>
      <c r="UT14" s="48"/>
      <c r="UU14" s="48"/>
      <c r="UV14" s="48"/>
      <c r="UW14" s="48"/>
      <c r="UX14" s="48"/>
      <c r="UY14" s="48"/>
      <c r="UZ14" s="48"/>
      <c r="VA14" s="48"/>
      <c r="VB14" s="48"/>
      <c r="VC14" s="48"/>
      <c r="VD14" s="48"/>
      <c r="VE14" s="48"/>
      <c r="VF14" s="48"/>
      <c r="VG14" s="48"/>
      <c r="VH14" s="48"/>
      <c r="VI14" s="48"/>
      <c r="VJ14" s="48"/>
      <c r="VK14" s="48"/>
      <c r="VL14" s="48"/>
      <c r="VM14" s="48"/>
      <c r="VN14" s="48"/>
      <c r="VO14" s="48"/>
      <c r="VP14" s="48"/>
      <c r="VQ14" s="48"/>
      <c r="VR14" s="48"/>
      <c r="VS14" s="48"/>
      <c r="VT14" s="48"/>
      <c r="VU14" s="48"/>
      <c r="VV14" s="48"/>
      <c r="VW14" s="48"/>
      <c r="VX14" s="48"/>
      <c r="VY14" s="48"/>
      <c r="VZ14" s="48"/>
      <c r="WA14" s="48"/>
      <c r="WB14" s="48"/>
      <c r="WC14" s="48"/>
      <c r="WD14" s="48"/>
      <c r="WE14" s="48"/>
      <c r="WF14" s="48"/>
      <c r="WG14" s="48"/>
      <c r="WH14" s="48"/>
      <c r="WI14" s="48"/>
      <c r="WJ14" s="48"/>
      <c r="WK14" s="48"/>
      <c r="WL14" s="48"/>
      <c r="WM14" s="48"/>
      <c r="WN14" s="48"/>
      <c r="WO14" s="48"/>
      <c r="WP14" s="48"/>
      <c r="WQ14" s="48"/>
      <c r="WR14" s="48"/>
      <c r="WS14" s="48"/>
      <c r="WT14" s="48"/>
      <c r="WU14" s="48"/>
      <c r="WV14" s="48"/>
      <c r="WW14" s="48"/>
      <c r="WX14" s="48"/>
      <c r="WY14" s="48"/>
      <c r="WZ14" s="48"/>
      <c r="XA14" s="48"/>
      <c r="XB14" s="48"/>
      <c r="XC14" s="48"/>
      <c r="XD14" s="48"/>
      <c r="XE14" s="48"/>
      <c r="XF14" s="48"/>
      <c r="XG14" s="48"/>
      <c r="XH14" s="48"/>
      <c r="XI14" s="48"/>
      <c r="XJ14" s="48"/>
      <c r="XK14" s="48"/>
      <c r="XL14" s="48"/>
      <c r="XM14" s="48"/>
      <c r="XN14" s="48"/>
      <c r="XO14" s="48"/>
      <c r="XP14" s="48"/>
      <c r="XQ14" s="48"/>
      <c r="XR14" s="48"/>
      <c r="XS14" s="48"/>
      <c r="XT14" s="48"/>
      <c r="XU14" s="48"/>
      <c r="XV14" s="48"/>
      <c r="XW14" s="48"/>
      <c r="XX14" s="48"/>
      <c r="XY14" s="48"/>
      <c r="XZ14" s="48"/>
      <c r="YA14" s="48"/>
      <c r="YB14" s="48"/>
      <c r="YC14" s="48"/>
      <c r="YD14" s="48"/>
      <c r="YE14" s="48"/>
      <c r="YF14" s="48"/>
      <c r="YG14" s="48"/>
      <c r="YH14" s="48"/>
      <c r="YI14" s="48"/>
      <c r="YJ14" s="48"/>
      <c r="YK14" s="48"/>
      <c r="YL14" s="48"/>
      <c r="YM14" s="48"/>
      <c r="YN14" s="48"/>
      <c r="YO14" s="48"/>
      <c r="YP14" s="48"/>
      <c r="YQ14" s="48"/>
      <c r="YR14" s="48"/>
      <c r="YS14" s="48"/>
      <c r="YT14" s="48"/>
      <c r="YU14" s="48"/>
      <c r="YV14" s="48"/>
      <c r="YW14" s="48"/>
      <c r="YX14" s="48"/>
      <c r="YY14" s="48"/>
      <c r="YZ14" s="48"/>
      <c r="ZA14" s="48"/>
      <c r="ZB14" s="48"/>
      <c r="ZC14" s="48"/>
      <c r="ZD14" s="48"/>
      <c r="ZE14" s="48"/>
      <c r="ZF14" s="48"/>
      <c r="ZG14" s="48"/>
      <c r="ZH14" s="48"/>
      <c r="ZI14" s="48"/>
      <c r="ZJ14" s="48"/>
      <c r="ZK14" s="48"/>
      <c r="ZL14" s="48"/>
      <c r="ZM14" s="48"/>
      <c r="ZN14" s="48"/>
      <c r="ZO14" s="48"/>
      <c r="ZP14" s="48"/>
      <c r="ZQ14" s="48"/>
      <c r="ZR14" s="48"/>
      <c r="ZS14" s="48"/>
      <c r="ZT14" s="48"/>
      <c r="ZU14" s="48"/>
      <c r="ZV14" s="48"/>
      <c r="ZW14" s="48"/>
      <c r="ZX14" s="48"/>
      <c r="ZY14" s="48"/>
      <c r="ZZ14" s="48"/>
      <c r="AAA14" s="48"/>
      <c r="AAB14" s="48"/>
      <c r="AAC14" s="48"/>
      <c r="AAD14" s="48"/>
      <c r="AAE14" s="48"/>
      <c r="AAF14" s="48"/>
      <c r="AAG14" s="48"/>
      <c r="AAH14" s="48"/>
      <c r="AAI14" s="48"/>
      <c r="AAJ14" s="48"/>
      <c r="AAK14" s="48"/>
      <c r="AAL14" s="48"/>
      <c r="AAM14" s="48"/>
      <c r="AAN14" s="48"/>
      <c r="AAO14" s="48"/>
      <c r="AAP14" s="48"/>
      <c r="AAQ14" s="48"/>
      <c r="AAR14" s="48"/>
      <c r="AAS14" s="48"/>
      <c r="AAT14" s="48"/>
      <c r="AAU14" s="48"/>
      <c r="AAV14" s="48"/>
      <c r="AAW14" s="48"/>
      <c r="AAX14" s="48"/>
      <c r="AAY14" s="48"/>
      <c r="AAZ14" s="48"/>
      <c r="ABA14" s="48"/>
      <c r="ABB14" s="48"/>
      <c r="ABC14" s="48"/>
      <c r="ABD14" s="48"/>
      <c r="ABE14" s="48"/>
      <c r="ABF14" s="48"/>
      <c r="ABG14" s="48"/>
      <c r="ABH14" s="48"/>
      <c r="ABI14" s="48"/>
      <c r="ABJ14" s="48"/>
      <c r="ABK14" s="48"/>
      <c r="ABL14" s="48"/>
      <c r="ABM14" s="48"/>
      <c r="ABN14" s="48"/>
      <c r="ABO14" s="48"/>
      <c r="ABP14" s="48"/>
      <c r="ABQ14" s="48"/>
      <c r="ABR14" s="48"/>
      <c r="ABS14" s="48"/>
      <c r="ABT14" s="48"/>
      <c r="ABU14" s="48"/>
      <c r="ABV14" s="48"/>
      <c r="ABW14" s="48"/>
      <c r="ABX14" s="48"/>
      <c r="ABY14" s="48"/>
      <c r="ABZ14" s="48"/>
      <c r="ACA14" s="48"/>
      <c r="ACB14" s="48"/>
      <c r="ACC14" s="48"/>
      <c r="ACD14" s="48"/>
      <c r="ACE14" s="48"/>
      <c r="ACF14" s="48"/>
      <c r="ACG14" s="48"/>
      <c r="ACH14" s="48"/>
      <c r="ACI14" s="48"/>
      <c r="ACJ14" s="48"/>
      <c r="ACK14" s="48"/>
      <c r="ACL14" s="48"/>
      <c r="ACM14" s="48"/>
      <c r="ACN14" s="48"/>
      <c r="ACO14" s="48"/>
      <c r="ACP14" s="48"/>
      <c r="ACQ14" s="48"/>
      <c r="ACR14" s="48"/>
      <c r="ACS14" s="48"/>
      <c r="ACT14" s="48"/>
      <c r="ACU14" s="48"/>
      <c r="ACV14" s="48"/>
      <c r="ACW14" s="48"/>
      <c r="ACX14" s="48"/>
      <c r="ACY14" s="48"/>
      <c r="ACZ14" s="48"/>
      <c r="ADA14" s="48"/>
      <c r="ADB14" s="48"/>
      <c r="ADC14" s="48"/>
      <c r="ADD14" s="48"/>
      <c r="ADE14" s="48"/>
      <c r="ADF14" s="48"/>
      <c r="ADG14" s="48"/>
      <c r="ADH14" s="48"/>
      <c r="ADI14" s="48"/>
      <c r="ADJ14" s="48"/>
      <c r="ADK14" s="48"/>
      <c r="ADL14" s="48"/>
      <c r="ADM14" s="48"/>
      <c r="ADN14" s="48"/>
      <c r="ADO14" s="48"/>
      <c r="ADP14" s="48"/>
      <c r="ADQ14" s="48"/>
      <c r="ADR14" s="48"/>
      <c r="ADS14" s="48"/>
      <c r="ADT14" s="48"/>
      <c r="ADU14" s="48"/>
      <c r="ADV14" s="48"/>
      <c r="ADW14" s="48"/>
      <c r="ADX14" s="48"/>
      <c r="ADY14" s="48"/>
      <c r="ADZ14" s="48"/>
      <c r="AEA14" s="48"/>
      <c r="AEB14" s="48"/>
      <c r="AEC14" s="48"/>
      <c r="AED14" s="48"/>
      <c r="AEE14" s="48"/>
      <c r="AEF14" s="48"/>
      <c r="AEG14" s="48"/>
      <c r="AEH14" s="48"/>
      <c r="AEI14" s="48"/>
      <c r="AEJ14" s="48"/>
      <c r="AEK14" s="48"/>
      <c r="AEL14" s="48"/>
      <c r="AEM14" s="48"/>
      <c r="AEN14" s="48"/>
      <c r="AEO14" s="48"/>
      <c r="AEP14" s="48"/>
      <c r="AEQ14" s="48"/>
      <c r="AER14" s="48"/>
      <c r="AES14" s="48"/>
      <c r="AET14" s="48"/>
      <c r="AEU14" s="48"/>
      <c r="AEV14" s="48"/>
      <c r="AEW14" s="48"/>
      <c r="AEX14" s="48"/>
      <c r="AEY14" s="48"/>
      <c r="AEZ14" s="48"/>
      <c r="AFA14" s="48"/>
      <c r="AFB14" s="48"/>
      <c r="AFC14" s="48"/>
      <c r="AFD14" s="48"/>
      <c r="AFE14" s="48"/>
      <c r="AFF14" s="48"/>
      <c r="AFG14" s="48"/>
      <c r="AFH14" s="48"/>
      <c r="AFI14" s="48"/>
      <c r="AFJ14" s="48"/>
      <c r="AFK14" s="48"/>
      <c r="AFL14" s="48"/>
      <c r="AFM14" s="48"/>
      <c r="AFN14" s="48"/>
      <c r="AFO14" s="48"/>
      <c r="AFP14" s="48"/>
      <c r="AFQ14" s="48"/>
      <c r="AFR14" s="48"/>
      <c r="AFS14" s="48"/>
      <c r="AFT14" s="48"/>
      <c r="AFU14" s="48"/>
      <c r="AFV14" s="48"/>
      <c r="AFW14" s="48"/>
      <c r="AFX14" s="48"/>
      <c r="AFY14" s="48"/>
      <c r="AFZ14" s="48"/>
      <c r="AGA14" s="48"/>
      <c r="AGB14" s="48"/>
      <c r="AGC14" s="48"/>
      <c r="AGD14" s="48"/>
      <c r="AGE14" s="48"/>
      <c r="AGF14" s="48"/>
      <c r="AGG14" s="48"/>
      <c r="AGH14" s="48"/>
      <c r="AGI14" s="48"/>
      <c r="AGJ14" s="48"/>
      <c r="AGK14" s="48"/>
      <c r="AGL14" s="48"/>
      <c r="AGM14" s="48"/>
      <c r="AGN14" s="48"/>
      <c r="AGO14" s="48"/>
      <c r="AGP14" s="48"/>
      <c r="AGQ14" s="48"/>
      <c r="AGR14" s="48"/>
      <c r="AGS14" s="48"/>
      <c r="AGT14" s="48"/>
      <c r="AGU14" s="48"/>
      <c r="AGV14" s="48"/>
      <c r="AGW14" s="48"/>
      <c r="AGX14" s="48"/>
      <c r="AGY14" s="48"/>
      <c r="AGZ14" s="48"/>
    </row>
    <row r="15" spans="1:884" s="37" customFormat="1" ht="15" customHeight="1" thickTop="1" thickBot="1" x14ac:dyDescent="0.3">
      <c r="A15" s="38"/>
      <c r="C15" s="112" t="s">
        <v>52</v>
      </c>
      <c r="D15" s="113"/>
      <c r="E15" s="113"/>
      <c r="F15" s="114" t="s">
        <v>53</v>
      </c>
      <c r="G15" s="115">
        <v>11114.67</v>
      </c>
      <c r="H15" s="116">
        <f t="shared" si="0"/>
        <v>5597.3478120000009</v>
      </c>
      <c r="I15" s="117">
        <f t="shared" si="0"/>
        <v>5445.0768330000001</v>
      </c>
      <c r="J15" s="51"/>
      <c r="K15" s="118" t="s" vm="7">
        <v>54</v>
      </c>
      <c r="L15" s="119">
        <v>0.75239999999999996</v>
      </c>
      <c r="M15" s="119">
        <v>0.77439999999999998</v>
      </c>
      <c r="O15" s="52"/>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48"/>
      <c r="NQ15" s="48"/>
      <c r="NR15" s="48"/>
      <c r="NS15" s="48"/>
      <c r="NT15" s="48"/>
      <c r="NU15" s="48"/>
      <c r="NV15" s="48"/>
      <c r="NW15" s="48"/>
      <c r="NX15" s="48"/>
      <c r="NY15" s="48"/>
      <c r="NZ15" s="48"/>
      <c r="OA15" s="48"/>
      <c r="OB15" s="48"/>
      <c r="OC15" s="48"/>
      <c r="OD15" s="48"/>
      <c r="OE15" s="48"/>
      <c r="OF15" s="48"/>
      <c r="OG15" s="48"/>
      <c r="OH15" s="48"/>
      <c r="OI15" s="48"/>
      <c r="OJ15" s="48"/>
      <c r="OK15" s="48"/>
      <c r="OL15" s="48"/>
      <c r="OM15" s="48"/>
      <c r="ON15" s="48"/>
      <c r="OO15" s="48"/>
      <c r="OP15" s="48"/>
      <c r="OQ15" s="48"/>
      <c r="OR15" s="48"/>
      <c r="OS15" s="48"/>
      <c r="OT15" s="48"/>
      <c r="OU15" s="48"/>
      <c r="OV15" s="48"/>
      <c r="OW15" s="48"/>
      <c r="OX15" s="48"/>
      <c r="OY15" s="48"/>
      <c r="OZ15" s="48"/>
      <c r="PA15" s="48"/>
      <c r="PB15" s="48"/>
      <c r="PC15" s="48"/>
      <c r="PD15" s="48"/>
      <c r="PE15" s="48"/>
      <c r="PF15" s="48"/>
      <c r="PG15" s="48"/>
      <c r="PH15" s="48"/>
      <c r="PI15" s="48"/>
      <c r="PJ15" s="48"/>
      <c r="PK15" s="48"/>
      <c r="PL15" s="48"/>
      <c r="PM15" s="48"/>
      <c r="PN15" s="48"/>
      <c r="PO15" s="48"/>
      <c r="PP15" s="48"/>
      <c r="PQ15" s="48"/>
      <c r="PR15" s="48"/>
      <c r="PS15" s="48"/>
      <c r="PT15" s="48"/>
      <c r="PU15" s="48"/>
      <c r="PV15" s="48"/>
      <c r="PW15" s="48"/>
      <c r="PX15" s="48"/>
      <c r="PY15" s="48"/>
      <c r="PZ15" s="48"/>
      <c r="QA15" s="48"/>
      <c r="QB15" s="48"/>
      <c r="QC15" s="48"/>
      <c r="QD15" s="48"/>
      <c r="QE15" s="48"/>
      <c r="QF15" s="48"/>
      <c r="QG15" s="48"/>
      <c r="QH15" s="48"/>
      <c r="QI15" s="48"/>
      <c r="QJ15" s="48"/>
      <c r="QK15" s="48"/>
      <c r="QL15" s="48"/>
      <c r="QM15" s="48"/>
      <c r="QN15" s="48"/>
      <c r="QO15" s="48"/>
      <c r="QP15" s="48"/>
      <c r="QQ15" s="48"/>
      <c r="QR15" s="48"/>
      <c r="QS15" s="48"/>
      <c r="QT15" s="48"/>
      <c r="QU15" s="48"/>
      <c r="QV15" s="48"/>
      <c r="QW15" s="48"/>
      <c r="QX15" s="48"/>
      <c r="QY15" s="48"/>
      <c r="QZ15" s="48"/>
      <c r="RA15" s="48"/>
      <c r="RB15" s="48"/>
      <c r="RC15" s="48"/>
      <c r="RD15" s="48"/>
      <c r="RE15" s="48"/>
      <c r="RF15" s="48"/>
      <c r="RG15" s="48"/>
      <c r="RH15" s="48"/>
      <c r="RI15" s="48"/>
      <c r="RJ15" s="48"/>
      <c r="RK15" s="48"/>
      <c r="RL15" s="48"/>
      <c r="RM15" s="48"/>
      <c r="RN15" s="48"/>
      <c r="RO15" s="48"/>
      <c r="RP15" s="48"/>
      <c r="RQ15" s="48"/>
      <c r="RR15" s="48"/>
      <c r="RS15" s="48"/>
      <c r="RT15" s="48"/>
      <c r="RU15" s="48"/>
      <c r="RV15" s="48"/>
      <c r="RW15" s="48"/>
      <c r="RX15" s="48"/>
      <c r="RY15" s="48"/>
      <c r="RZ15" s="48"/>
      <c r="SA15" s="48"/>
      <c r="SB15" s="48"/>
      <c r="SC15" s="48"/>
      <c r="SD15" s="48"/>
      <c r="SE15" s="48"/>
      <c r="SF15" s="48"/>
      <c r="SG15" s="48"/>
      <c r="SH15" s="48"/>
      <c r="SI15" s="48"/>
      <c r="SJ15" s="48"/>
      <c r="SK15" s="48"/>
      <c r="SL15" s="48"/>
      <c r="SM15" s="48"/>
      <c r="SN15" s="48"/>
      <c r="SO15" s="48"/>
      <c r="SP15" s="48"/>
      <c r="SQ15" s="48"/>
      <c r="SR15" s="48"/>
      <c r="SS15" s="48"/>
      <c r="ST15" s="48"/>
      <c r="SU15" s="48"/>
      <c r="SV15" s="48"/>
      <c r="SW15" s="48"/>
      <c r="SX15" s="48"/>
      <c r="SY15" s="48"/>
      <c r="SZ15" s="48"/>
      <c r="TA15" s="48"/>
      <c r="TB15" s="48"/>
      <c r="TC15" s="48"/>
      <c r="TD15" s="48"/>
      <c r="TE15" s="48"/>
      <c r="TF15" s="48"/>
      <c r="TG15" s="48"/>
      <c r="TH15" s="48"/>
      <c r="TI15" s="48"/>
      <c r="TJ15" s="48"/>
      <c r="TK15" s="48"/>
      <c r="TL15" s="48"/>
      <c r="TM15" s="48"/>
      <c r="TN15" s="48"/>
      <c r="TO15" s="48"/>
      <c r="TP15" s="48"/>
      <c r="TQ15" s="48"/>
      <c r="TR15" s="48"/>
      <c r="TS15" s="48"/>
      <c r="TT15" s="48"/>
      <c r="TU15" s="48"/>
      <c r="TV15" s="48"/>
      <c r="TW15" s="48"/>
      <c r="TX15" s="48"/>
      <c r="TY15" s="48"/>
      <c r="TZ15" s="48"/>
      <c r="UA15" s="48"/>
      <c r="UB15" s="48"/>
      <c r="UC15" s="48"/>
      <c r="UD15" s="48"/>
      <c r="UE15" s="48"/>
      <c r="UF15" s="48"/>
      <c r="UG15" s="48"/>
      <c r="UH15" s="48"/>
      <c r="UI15" s="48"/>
      <c r="UJ15" s="48"/>
      <c r="UK15" s="48"/>
      <c r="UL15" s="48"/>
      <c r="UM15" s="48"/>
      <c r="UN15" s="48"/>
      <c r="UO15" s="48"/>
      <c r="UP15" s="48"/>
      <c r="UQ15" s="48"/>
      <c r="UR15" s="48"/>
      <c r="US15" s="48"/>
      <c r="UT15" s="48"/>
      <c r="UU15" s="48"/>
      <c r="UV15" s="48"/>
      <c r="UW15" s="48"/>
      <c r="UX15" s="48"/>
      <c r="UY15" s="48"/>
      <c r="UZ15" s="48"/>
      <c r="VA15" s="48"/>
      <c r="VB15" s="48"/>
      <c r="VC15" s="48"/>
      <c r="VD15" s="48"/>
      <c r="VE15" s="48"/>
      <c r="VF15" s="48"/>
      <c r="VG15" s="48"/>
      <c r="VH15" s="48"/>
      <c r="VI15" s="48"/>
      <c r="VJ15" s="48"/>
      <c r="VK15" s="48"/>
      <c r="VL15" s="48"/>
      <c r="VM15" s="48"/>
      <c r="VN15" s="48"/>
      <c r="VO15" s="48"/>
      <c r="VP15" s="48"/>
      <c r="VQ15" s="48"/>
      <c r="VR15" s="48"/>
      <c r="VS15" s="48"/>
      <c r="VT15" s="48"/>
      <c r="VU15" s="48"/>
      <c r="VV15" s="48"/>
      <c r="VW15" s="48"/>
      <c r="VX15" s="48"/>
      <c r="VY15" s="48"/>
      <c r="VZ15" s="48"/>
      <c r="WA15" s="48"/>
      <c r="WB15" s="48"/>
      <c r="WC15" s="48"/>
      <c r="WD15" s="48"/>
      <c r="WE15" s="48"/>
      <c r="WF15" s="48"/>
      <c r="WG15" s="48"/>
      <c r="WH15" s="48"/>
      <c r="WI15" s="48"/>
      <c r="WJ15" s="48"/>
      <c r="WK15" s="48"/>
      <c r="WL15" s="48"/>
      <c r="WM15" s="48"/>
      <c r="WN15" s="48"/>
      <c r="WO15" s="48"/>
      <c r="WP15" s="48"/>
      <c r="WQ15" s="48"/>
      <c r="WR15" s="48"/>
      <c r="WS15" s="48"/>
      <c r="WT15" s="48"/>
      <c r="WU15" s="48"/>
      <c r="WV15" s="48"/>
      <c r="WW15" s="48"/>
      <c r="WX15" s="48"/>
      <c r="WY15" s="48"/>
      <c r="WZ15" s="48"/>
      <c r="XA15" s="48"/>
      <c r="XB15" s="48"/>
      <c r="XC15" s="48"/>
      <c r="XD15" s="48"/>
      <c r="XE15" s="48"/>
      <c r="XF15" s="48"/>
      <c r="XG15" s="48"/>
      <c r="XH15" s="48"/>
      <c r="XI15" s="48"/>
      <c r="XJ15" s="48"/>
      <c r="XK15" s="48"/>
      <c r="XL15" s="48"/>
      <c r="XM15" s="48"/>
      <c r="XN15" s="48"/>
      <c r="XO15" s="48"/>
      <c r="XP15" s="48"/>
      <c r="XQ15" s="48"/>
      <c r="XR15" s="48"/>
      <c r="XS15" s="48"/>
      <c r="XT15" s="48"/>
      <c r="XU15" s="48"/>
      <c r="XV15" s="48"/>
      <c r="XW15" s="48"/>
      <c r="XX15" s="48"/>
      <c r="XY15" s="48"/>
      <c r="XZ15" s="48"/>
      <c r="YA15" s="48"/>
      <c r="YB15" s="48"/>
      <c r="YC15" s="48"/>
      <c r="YD15" s="48"/>
      <c r="YE15" s="48"/>
      <c r="YF15" s="48"/>
      <c r="YG15" s="48"/>
      <c r="YH15" s="48"/>
      <c r="YI15" s="48"/>
      <c r="YJ15" s="48"/>
      <c r="YK15" s="48"/>
      <c r="YL15" s="48"/>
      <c r="YM15" s="48"/>
      <c r="YN15" s="48"/>
      <c r="YO15" s="48"/>
      <c r="YP15" s="48"/>
      <c r="YQ15" s="48"/>
      <c r="YR15" s="48"/>
      <c r="YS15" s="48"/>
      <c r="YT15" s="48"/>
      <c r="YU15" s="48"/>
      <c r="YV15" s="48"/>
      <c r="YW15" s="48"/>
      <c r="YX15" s="48"/>
      <c r="YY15" s="48"/>
      <c r="YZ15" s="48"/>
      <c r="ZA15" s="48"/>
      <c r="ZB15" s="48"/>
      <c r="ZC15" s="48"/>
      <c r="ZD15" s="48"/>
      <c r="ZE15" s="48"/>
      <c r="ZF15" s="48"/>
      <c r="ZG15" s="48"/>
      <c r="ZH15" s="48"/>
      <c r="ZI15" s="48"/>
      <c r="ZJ15" s="48"/>
      <c r="ZK15" s="48"/>
      <c r="ZL15" s="48"/>
      <c r="ZM15" s="48"/>
      <c r="ZN15" s="48"/>
      <c r="ZO15" s="48"/>
      <c r="ZP15" s="48"/>
      <c r="ZQ15" s="48"/>
      <c r="ZR15" s="48"/>
      <c r="ZS15" s="48"/>
      <c r="ZT15" s="48"/>
      <c r="ZU15" s="48"/>
      <c r="ZV15" s="48"/>
      <c r="ZW15" s="48"/>
      <c r="ZX15" s="48"/>
      <c r="ZY15" s="48"/>
      <c r="ZZ15" s="48"/>
      <c r="AAA15" s="48"/>
      <c r="AAB15" s="48"/>
      <c r="AAC15" s="48"/>
      <c r="AAD15" s="48"/>
      <c r="AAE15" s="48"/>
      <c r="AAF15" s="48"/>
      <c r="AAG15" s="48"/>
      <c r="AAH15" s="48"/>
      <c r="AAI15" s="48"/>
      <c r="AAJ15" s="48"/>
      <c r="AAK15" s="48"/>
      <c r="AAL15" s="48"/>
      <c r="AAM15" s="48"/>
      <c r="AAN15" s="48"/>
      <c r="AAO15" s="48"/>
      <c r="AAP15" s="48"/>
      <c r="AAQ15" s="48"/>
      <c r="AAR15" s="48"/>
      <c r="AAS15" s="48"/>
      <c r="AAT15" s="48"/>
      <c r="AAU15" s="48"/>
      <c r="AAV15" s="48"/>
      <c r="AAW15" s="48"/>
      <c r="AAX15" s="48"/>
      <c r="AAY15" s="48"/>
      <c r="AAZ15" s="48"/>
      <c r="ABA15" s="48"/>
      <c r="ABB15" s="48"/>
      <c r="ABC15" s="48"/>
      <c r="ABD15" s="48"/>
      <c r="ABE15" s="48"/>
      <c r="ABF15" s="48"/>
      <c r="ABG15" s="48"/>
      <c r="ABH15" s="48"/>
      <c r="ABI15" s="48"/>
      <c r="ABJ15" s="48"/>
      <c r="ABK15" s="48"/>
      <c r="ABL15" s="48"/>
      <c r="ABM15" s="48"/>
      <c r="ABN15" s="48"/>
      <c r="ABO15" s="48"/>
      <c r="ABP15" s="48"/>
      <c r="ABQ15" s="48"/>
      <c r="ABR15" s="48"/>
      <c r="ABS15" s="48"/>
      <c r="ABT15" s="48"/>
      <c r="ABU15" s="48"/>
      <c r="ABV15" s="48"/>
      <c r="ABW15" s="48"/>
      <c r="ABX15" s="48"/>
      <c r="ABY15" s="48"/>
      <c r="ABZ15" s="48"/>
      <c r="ACA15" s="48"/>
      <c r="ACB15" s="48"/>
      <c r="ACC15" s="48"/>
      <c r="ACD15" s="48"/>
      <c r="ACE15" s="48"/>
      <c r="ACF15" s="48"/>
      <c r="ACG15" s="48"/>
      <c r="ACH15" s="48"/>
      <c r="ACI15" s="48"/>
      <c r="ACJ15" s="48"/>
      <c r="ACK15" s="48"/>
      <c r="ACL15" s="48"/>
      <c r="ACM15" s="48"/>
      <c r="ACN15" s="48"/>
      <c r="ACO15" s="48"/>
      <c r="ACP15" s="48"/>
      <c r="ACQ15" s="48"/>
      <c r="ACR15" s="48"/>
      <c r="ACS15" s="48"/>
      <c r="ACT15" s="48"/>
      <c r="ACU15" s="48"/>
      <c r="ACV15" s="48"/>
      <c r="ACW15" s="48"/>
      <c r="ACX15" s="48"/>
      <c r="ACY15" s="48"/>
      <c r="ACZ15" s="48"/>
      <c r="ADA15" s="48"/>
      <c r="ADB15" s="48"/>
      <c r="ADC15" s="48"/>
      <c r="ADD15" s="48"/>
      <c r="ADE15" s="48"/>
      <c r="ADF15" s="48"/>
      <c r="ADG15" s="48"/>
      <c r="ADH15" s="48"/>
      <c r="ADI15" s="48"/>
      <c r="ADJ15" s="48"/>
      <c r="ADK15" s="48"/>
      <c r="ADL15" s="48"/>
      <c r="ADM15" s="48"/>
      <c r="ADN15" s="48"/>
      <c r="ADO15" s="48"/>
      <c r="ADP15" s="48"/>
      <c r="ADQ15" s="48"/>
      <c r="ADR15" s="48"/>
      <c r="ADS15" s="48"/>
      <c r="ADT15" s="48"/>
      <c r="ADU15" s="48"/>
      <c r="ADV15" s="48"/>
      <c r="ADW15" s="48"/>
      <c r="ADX15" s="48"/>
      <c r="ADY15" s="48"/>
      <c r="ADZ15" s="48"/>
      <c r="AEA15" s="48"/>
      <c r="AEB15" s="48"/>
      <c r="AEC15" s="48"/>
      <c r="AED15" s="48"/>
      <c r="AEE15" s="48"/>
      <c r="AEF15" s="48"/>
      <c r="AEG15" s="48"/>
      <c r="AEH15" s="48"/>
      <c r="AEI15" s="48"/>
      <c r="AEJ15" s="48"/>
      <c r="AEK15" s="48"/>
      <c r="AEL15" s="48"/>
      <c r="AEM15" s="48"/>
      <c r="AEN15" s="48"/>
      <c r="AEO15" s="48"/>
      <c r="AEP15" s="48"/>
      <c r="AEQ15" s="48"/>
      <c r="AER15" s="48"/>
      <c r="AES15" s="48"/>
      <c r="AET15" s="48"/>
      <c r="AEU15" s="48"/>
      <c r="AEV15" s="48"/>
      <c r="AEW15" s="48"/>
      <c r="AEX15" s="48"/>
      <c r="AEY15" s="48"/>
      <c r="AEZ15" s="48"/>
      <c r="AFA15" s="48"/>
      <c r="AFB15" s="48"/>
      <c r="AFC15" s="48"/>
      <c r="AFD15" s="48"/>
      <c r="AFE15" s="48"/>
      <c r="AFF15" s="48"/>
      <c r="AFG15" s="48"/>
      <c r="AFH15" s="48"/>
      <c r="AFI15" s="48"/>
      <c r="AFJ15" s="48"/>
      <c r="AFK15" s="48"/>
      <c r="AFL15" s="48"/>
      <c r="AFM15" s="48"/>
      <c r="AFN15" s="48"/>
      <c r="AFO15" s="48"/>
      <c r="AFP15" s="48"/>
      <c r="AFQ15" s="48"/>
      <c r="AFR15" s="48"/>
      <c r="AFS15" s="48"/>
      <c r="AFT15" s="48"/>
      <c r="AFU15" s="48"/>
      <c r="AFV15" s="48"/>
      <c r="AFW15" s="48"/>
      <c r="AFX15" s="48"/>
      <c r="AFY15" s="48"/>
      <c r="AFZ15" s="48"/>
      <c r="AGA15" s="48"/>
      <c r="AGB15" s="48"/>
      <c r="AGC15" s="48"/>
      <c r="AGD15" s="48"/>
      <c r="AGE15" s="48"/>
      <c r="AGF15" s="48"/>
      <c r="AGG15" s="48"/>
      <c r="AGH15" s="48"/>
      <c r="AGI15" s="48"/>
      <c r="AGJ15" s="48"/>
      <c r="AGK15" s="48"/>
      <c r="AGL15" s="48"/>
      <c r="AGM15" s="48"/>
      <c r="AGN15" s="48"/>
      <c r="AGO15" s="48"/>
      <c r="AGP15" s="48"/>
      <c r="AGQ15" s="48"/>
      <c r="AGR15" s="48"/>
      <c r="AGS15" s="48"/>
      <c r="AGT15" s="48"/>
      <c r="AGU15" s="48"/>
      <c r="AGV15" s="48"/>
      <c r="AGW15" s="48"/>
      <c r="AGX15" s="48"/>
      <c r="AGY15" s="48"/>
      <c r="AGZ15" s="48"/>
    </row>
    <row r="16" spans="1:884" s="37" customFormat="1" ht="15" customHeight="1" thickTop="1" thickBot="1" x14ac:dyDescent="0.3">
      <c r="A16" s="38"/>
      <c r="C16" s="112" t="s">
        <v>55</v>
      </c>
      <c r="D16" s="113"/>
      <c r="E16" s="113"/>
      <c r="F16" s="114" t="s">
        <v>56</v>
      </c>
      <c r="G16" s="115">
        <v>13215.27</v>
      </c>
      <c r="H16" s="116">
        <f t="shared" si="0"/>
        <v>6655.2099720000006</v>
      </c>
      <c r="I16" s="117">
        <f t="shared" si="0"/>
        <v>6474.1607730000005</v>
      </c>
      <c r="J16" s="51"/>
      <c r="K16" s="118" t="s" vm="8">
        <v>57</v>
      </c>
      <c r="L16" s="119">
        <v>0.66949999999999998</v>
      </c>
      <c r="M16" s="119">
        <v>0.69900000000000007</v>
      </c>
      <c r="O16" s="52"/>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8"/>
      <c r="QG16" s="48"/>
      <c r="QH16" s="48"/>
      <c r="QI16" s="48"/>
      <c r="QJ16" s="48"/>
      <c r="QK16" s="48"/>
      <c r="QL16" s="48"/>
      <c r="QM16" s="48"/>
      <c r="QN16" s="48"/>
      <c r="QO16" s="48"/>
      <c r="QP16" s="48"/>
      <c r="QQ16" s="48"/>
      <c r="QR16" s="48"/>
      <c r="QS16" s="48"/>
      <c r="QT16" s="48"/>
      <c r="QU16" s="48"/>
      <c r="QV16" s="48"/>
      <c r="QW16" s="48"/>
      <c r="QX16" s="48"/>
      <c r="QY16" s="48"/>
      <c r="QZ16" s="48"/>
      <c r="RA16" s="48"/>
      <c r="RB16" s="48"/>
      <c r="RC16" s="48"/>
      <c r="RD16" s="48"/>
      <c r="RE16" s="48"/>
      <c r="RF16" s="48"/>
      <c r="RG16" s="48"/>
      <c r="RH16" s="48"/>
      <c r="RI16" s="48"/>
      <c r="RJ16" s="48"/>
      <c r="RK16" s="48"/>
      <c r="RL16" s="48"/>
      <c r="RM16" s="48"/>
      <c r="RN16" s="48"/>
      <c r="RO16" s="48"/>
      <c r="RP16" s="48"/>
      <c r="RQ16" s="48"/>
      <c r="RR16" s="48"/>
      <c r="RS16" s="48"/>
      <c r="RT16" s="48"/>
      <c r="RU16" s="48"/>
      <c r="RV16" s="48"/>
      <c r="RW16" s="48"/>
      <c r="RX16" s="48"/>
      <c r="RY16" s="48"/>
      <c r="RZ16" s="48"/>
      <c r="SA16" s="48"/>
      <c r="SB16" s="48"/>
      <c r="SC16" s="48"/>
      <c r="SD16" s="48"/>
      <c r="SE16" s="48"/>
      <c r="SF16" s="48"/>
      <c r="SG16" s="48"/>
      <c r="SH16" s="48"/>
      <c r="SI16" s="48"/>
      <c r="SJ16" s="48"/>
      <c r="SK16" s="48"/>
      <c r="SL16" s="48"/>
      <c r="SM16" s="48"/>
      <c r="SN16" s="48"/>
      <c r="SO16" s="48"/>
      <c r="SP16" s="48"/>
      <c r="SQ16" s="48"/>
      <c r="SR16" s="48"/>
      <c r="SS16" s="48"/>
      <c r="ST16" s="48"/>
      <c r="SU16" s="48"/>
      <c r="SV16" s="48"/>
      <c r="SW16" s="48"/>
      <c r="SX16" s="48"/>
      <c r="SY16" s="48"/>
      <c r="SZ16" s="48"/>
      <c r="TA16" s="48"/>
      <c r="TB16" s="48"/>
      <c r="TC16" s="48"/>
      <c r="TD16" s="48"/>
      <c r="TE16" s="48"/>
      <c r="TF16" s="48"/>
      <c r="TG16" s="48"/>
      <c r="TH16" s="48"/>
      <c r="TI16" s="48"/>
      <c r="TJ16" s="48"/>
      <c r="TK16" s="48"/>
      <c r="TL16" s="48"/>
      <c r="TM16" s="48"/>
      <c r="TN16" s="48"/>
      <c r="TO16" s="48"/>
      <c r="TP16" s="48"/>
      <c r="TQ16" s="48"/>
      <c r="TR16" s="48"/>
      <c r="TS16" s="48"/>
      <c r="TT16" s="48"/>
      <c r="TU16" s="48"/>
      <c r="TV16" s="48"/>
      <c r="TW16" s="48"/>
      <c r="TX16" s="48"/>
      <c r="TY16" s="48"/>
      <c r="TZ16" s="48"/>
      <c r="UA16" s="48"/>
      <c r="UB16" s="48"/>
      <c r="UC16" s="48"/>
      <c r="UD16" s="48"/>
      <c r="UE16" s="48"/>
      <c r="UF16" s="48"/>
      <c r="UG16" s="48"/>
      <c r="UH16" s="48"/>
      <c r="UI16" s="48"/>
      <c r="UJ16" s="48"/>
      <c r="UK16" s="48"/>
      <c r="UL16" s="48"/>
      <c r="UM16" s="48"/>
      <c r="UN16" s="48"/>
      <c r="UO16" s="48"/>
      <c r="UP16" s="48"/>
      <c r="UQ16" s="48"/>
      <c r="UR16" s="48"/>
      <c r="US16" s="48"/>
      <c r="UT16" s="48"/>
      <c r="UU16" s="48"/>
      <c r="UV16" s="48"/>
      <c r="UW16" s="48"/>
      <c r="UX16" s="48"/>
      <c r="UY16" s="48"/>
      <c r="UZ16" s="48"/>
      <c r="VA16" s="48"/>
      <c r="VB16" s="48"/>
      <c r="VC16" s="48"/>
      <c r="VD16" s="48"/>
      <c r="VE16" s="48"/>
      <c r="VF16" s="48"/>
      <c r="VG16" s="48"/>
      <c r="VH16" s="48"/>
      <c r="VI16" s="48"/>
      <c r="VJ16" s="48"/>
      <c r="VK16" s="48"/>
      <c r="VL16" s="48"/>
      <c r="VM16" s="48"/>
      <c r="VN16" s="48"/>
      <c r="VO16" s="48"/>
      <c r="VP16" s="48"/>
      <c r="VQ16" s="48"/>
      <c r="VR16" s="48"/>
      <c r="VS16" s="48"/>
      <c r="VT16" s="48"/>
      <c r="VU16" s="48"/>
      <c r="VV16" s="48"/>
      <c r="VW16" s="48"/>
      <c r="VX16" s="48"/>
      <c r="VY16" s="48"/>
      <c r="VZ16" s="48"/>
      <c r="WA16" s="48"/>
      <c r="WB16" s="48"/>
      <c r="WC16" s="48"/>
      <c r="WD16" s="48"/>
      <c r="WE16" s="48"/>
      <c r="WF16" s="48"/>
      <c r="WG16" s="48"/>
      <c r="WH16" s="48"/>
      <c r="WI16" s="48"/>
      <c r="WJ16" s="48"/>
      <c r="WK16" s="48"/>
      <c r="WL16" s="48"/>
      <c r="WM16" s="48"/>
      <c r="WN16" s="48"/>
      <c r="WO16" s="48"/>
      <c r="WP16" s="48"/>
      <c r="WQ16" s="48"/>
      <c r="WR16" s="48"/>
      <c r="WS16" s="48"/>
      <c r="WT16" s="48"/>
      <c r="WU16" s="48"/>
      <c r="WV16" s="48"/>
      <c r="WW16" s="48"/>
      <c r="WX16" s="48"/>
      <c r="WY16" s="48"/>
      <c r="WZ16" s="48"/>
      <c r="XA16" s="48"/>
      <c r="XB16" s="48"/>
      <c r="XC16" s="48"/>
      <c r="XD16" s="48"/>
      <c r="XE16" s="48"/>
      <c r="XF16" s="48"/>
      <c r="XG16" s="48"/>
      <c r="XH16" s="48"/>
      <c r="XI16" s="48"/>
      <c r="XJ16" s="48"/>
      <c r="XK16" s="48"/>
      <c r="XL16" s="48"/>
      <c r="XM16" s="48"/>
      <c r="XN16" s="48"/>
      <c r="XO16" s="48"/>
      <c r="XP16" s="48"/>
      <c r="XQ16" s="48"/>
      <c r="XR16" s="48"/>
      <c r="XS16" s="48"/>
      <c r="XT16" s="48"/>
      <c r="XU16" s="48"/>
      <c r="XV16" s="48"/>
      <c r="XW16" s="48"/>
      <c r="XX16" s="48"/>
      <c r="XY16" s="48"/>
      <c r="XZ16" s="48"/>
      <c r="YA16" s="48"/>
      <c r="YB16" s="48"/>
      <c r="YC16" s="48"/>
      <c r="YD16" s="48"/>
      <c r="YE16" s="48"/>
      <c r="YF16" s="48"/>
      <c r="YG16" s="48"/>
      <c r="YH16" s="48"/>
      <c r="YI16" s="48"/>
      <c r="YJ16" s="48"/>
      <c r="YK16" s="48"/>
      <c r="YL16" s="48"/>
      <c r="YM16" s="48"/>
      <c r="YN16" s="48"/>
      <c r="YO16" s="48"/>
      <c r="YP16" s="48"/>
      <c r="YQ16" s="48"/>
      <c r="YR16" s="48"/>
      <c r="YS16" s="48"/>
      <c r="YT16" s="48"/>
      <c r="YU16" s="48"/>
      <c r="YV16" s="48"/>
      <c r="YW16" s="48"/>
      <c r="YX16" s="48"/>
      <c r="YY16" s="48"/>
      <c r="YZ16" s="48"/>
      <c r="ZA16" s="48"/>
      <c r="ZB16" s="48"/>
      <c r="ZC16" s="48"/>
      <c r="ZD16" s="48"/>
      <c r="ZE16" s="48"/>
      <c r="ZF16" s="48"/>
      <c r="ZG16" s="48"/>
      <c r="ZH16" s="48"/>
      <c r="ZI16" s="48"/>
      <c r="ZJ16" s="48"/>
      <c r="ZK16" s="48"/>
      <c r="ZL16" s="48"/>
      <c r="ZM16" s="48"/>
      <c r="ZN16" s="48"/>
      <c r="ZO16" s="48"/>
      <c r="ZP16" s="48"/>
      <c r="ZQ16" s="48"/>
      <c r="ZR16" s="48"/>
      <c r="ZS16" s="48"/>
      <c r="ZT16" s="48"/>
      <c r="ZU16" s="48"/>
      <c r="ZV16" s="48"/>
      <c r="ZW16" s="48"/>
      <c r="ZX16" s="48"/>
      <c r="ZY16" s="48"/>
      <c r="ZZ16" s="48"/>
      <c r="AAA16" s="48"/>
      <c r="AAB16" s="48"/>
      <c r="AAC16" s="48"/>
      <c r="AAD16" s="48"/>
      <c r="AAE16" s="48"/>
      <c r="AAF16" s="48"/>
      <c r="AAG16" s="48"/>
      <c r="AAH16" s="48"/>
      <c r="AAI16" s="48"/>
      <c r="AAJ16" s="48"/>
      <c r="AAK16" s="48"/>
      <c r="AAL16" s="48"/>
      <c r="AAM16" s="48"/>
      <c r="AAN16" s="48"/>
      <c r="AAO16" s="48"/>
      <c r="AAP16" s="48"/>
      <c r="AAQ16" s="48"/>
      <c r="AAR16" s="48"/>
      <c r="AAS16" s="48"/>
      <c r="AAT16" s="48"/>
      <c r="AAU16" s="48"/>
      <c r="AAV16" s="48"/>
      <c r="AAW16" s="48"/>
      <c r="AAX16" s="48"/>
      <c r="AAY16" s="48"/>
      <c r="AAZ16" s="48"/>
      <c r="ABA16" s="48"/>
      <c r="ABB16" s="48"/>
      <c r="ABC16" s="48"/>
      <c r="ABD16" s="48"/>
      <c r="ABE16" s="48"/>
      <c r="ABF16" s="48"/>
      <c r="ABG16" s="48"/>
      <c r="ABH16" s="48"/>
      <c r="ABI16" s="48"/>
      <c r="ABJ16" s="48"/>
      <c r="ABK16" s="48"/>
      <c r="ABL16" s="48"/>
      <c r="ABM16" s="48"/>
      <c r="ABN16" s="48"/>
      <c r="ABO16" s="48"/>
      <c r="ABP16" s="48"/>
      <c r="ABQ16" s="48"/>
      <c r="ABR16" s="48"/>
      <c r="ABS16" s="48"/>
      <c r="ABT16" s="48"/>
      <c r="ABU16" s="48"/>
      <c r="ABV16" s="48"/>
      <c r="ABW16" s="48"/>
      <c r="ABX16" s="48"/>
      <c r="ABY16" s="48"/>
      <c r="ABZ16" s="48"/>
      <c r="ACA16" s="48"/>
      <c r="ACB16" s="48"/>
      <c r="ACC16" s="48"/>
      <c r="ACD16" s="48"/>
      <c r="ACE16" s="48"/>
      <c r="ACF16" s="48"/>
      <c r="ACG16" s="48"/>
      <c r="ACH16" s="48"/>
      <c r="ACI16" s="48"/>
      <c r="ACJ16" s="48"/>
      <c r="ACK16" s="48"/>
      <c r="ACL16" s="48"/>
      <c r="ACM16" s="48"/>
      <c r="ACN16" s="48"/>
      <c r="ACO16" s="48"/>
      <c r="ACP16" s="48"/>
      <c r="ACQ16" s="48"/>
      <c r="ACR16" s="48"/>
      <c r="ACS16" s="48"/>
      <c r="ACT16" s="48"/>
      <c r="ACU16" s="48"/>
      <c r="ACV16" s="48"/>
      <c r="ACW16" s="48"/>
      <c r="ACX16" s="48"/>
      <c r="ACY16" s="48"/>
      <c r="ACZ16" s="48"/>
      <c r="ADA16" s="48"/>
      <c r="ADB16" s="48"/>
      <c r="ADC16" s="48"/>
      <c r="ADD16" s="48"/>
      <c r="ADE16" s="48"/>
      <c r="ADF16" s="48"/>
      <c r="ADG16" s="48"/>
      <c r="ADH16" s="48"/>
      <c r="ADI16" s="48"/>
      <c r="ADJ16" s="48"/>
      <c r="ADK16" s="48"/>
      <c r="ADL16" s="48"/>
      <c r="ADM16" s="48"/>
      <c r="ADN16" s="48"/>
      <c r="ADO16" s="48"/>
      <c r="ADP16" s="48"/>
      <c r="ADQ16" s="48"/>
      <c r="ADR16" s="48"/>
      <c r="ADS16" s="48"/>
      <c r="ADT16" s="48"/>
      <c r="ADU16" s="48"/>
      <c r="ADV16" s="48"/>
      <c r="ADW16" s="48"/>
      <c r="ADX16" s="48"/>
      <c r="ADY16" s="48"/>
      <c r="ADZ16" s="48"/>
      <c r="AEA16" s="48"/>
      <c r="AEB16" s="48"/>
      <c r="AEC16" s="48"/>
      <c r="AED16" s="48"/>
      <c r="AEE16" s="48"/>
      <c r="AEF16" s="48"/>
      <c r="AEG16" s="48"/>
      <c r="AEH16" s="48"/>
      <c r="AEI16" s="48"/>
      <c r="AEJ16" s="48"/>
      <c r="AEK16" s="48"/>
      <c r="AEL16" s="48"/>
      <c r="AEM16" s="48"/>
      <c r="AEN16" s="48"/>
      <c r="AEO16" s="48"/>
      <c r="AEP16" s="48"/>
      <c r="AEQ16" s="48"/>
      <c r="AER16" s="48"/>
      <c r="AES16" s="48"/>
      <c r="AET16" s="48"/>
      <c r="AEU16" s="48"/>
      <c r="AEV16" s="48"/>
      <c r="AEW16" s="48"/>
      <c r="AEX16" s="48"/>
      <c r="AEY16" s="48"/>
      <c r="AEZ16" s="48"/>
      <c r="AFA16" s="48"/>
      <c r="AFB16" s="48"/>
      <c r="AFC16" s="48"/>
      <c r="AFD16" s="48"/>
      <c r="AFE16" s="48"/>
      <c r="AFF16" s="48"/>
      <c r="AFG16" s="48"/>
      <c r="AFH16" s="48"/>
      <c r="AFI16" s="48"/>
      <c r="AFJ16" s="48"/>
      <c r="AFK16" s="48"/>
      <c r="AFL16" s="48"/>
      <c r="AFM16" s="48"/>
      <c r="AFN16" s="48"/>
      <c r="AFO16" s="48"/>
      <c r="AFP16" s="48"/>
      <c r="AFQ16" s="48"/>
      <c r="AFR16" s="48"/>
      <c r="AFS16" s="48"/>
      <c r="AFT16" s="48"/>
      <c r="AFU16" s="48"/>
      <c r="AFV16" s="48"/>
      <c r="AFW16" s="48"/>
      <c r="AFX16" s="48"/>
      <c r="AFY16" s="48"/>
      <c r="AFZ16" s="48"/>
      <c r="AGA16" s="48"/>
      <c r="AGB16" s="48"/>
      <c r="AGC16" s="48"/>
      <c r="AGD16" s="48"/>
      <c r="AGE16" s="48"/>
      <c r="AGF16" s="48"/>
      <c r="AGG16" s="48"/>
      <c r="AGH16" s="48"/>
      <c r="AGI16" s="48"/>
      <c r="AGJ16" s="48"/>
      <c r="AGK16" s="48"/>
      <c r="AGL16" s="48"/>
      <c r="AGM16" s="48"/>
      <c r="AGN16" s="48"/>
      <c r="AGO16" s="48"/>
      <c r="AGP16" s="48"/>
      <c r="AGQ16" s="48"/>
      <c r="AGR16" s="48"/>
      <c r="AGS16" s="48"/>
      <c r="AGT16" s="48"/>
      <c r="AGU16" s="48"/>
      <c r="AGV16" s="48"/>
      <c r="AGW16" s="48"/>
      <c r="AGX16" s="48"/>
      <c r="AGY16" s="48"/>
      <c r="AGZ16" s="48"/>
    </row>
    <row r="17" spans="1:884" s="37" customFormat="1" ht="15" customHeight="1" thickTop="1" thickBot="1" x14ac:dyDescent="0.3">
      <c r="A17" s="38"/>
      <c r="C17" s="112" t="s">
        <v>58</v>
      </c>
      <c r="D17" s="113"/>
      <c r="E17" s="113"/>
      <c r="F17" s="114" t="s">
        <v>59</v>
      </c>
      <c r="G17" s="115">
        <v>11692.68</v>
      </c>
      <c r="H17" s="116">
        <f t="shared" si="0"/>
        <v>5888.4336480000011</v>
      </c>
      <c r="I17" s="117">
        <f t="shared" si="0"/>
        <v>5728.2439320000003</v>
      </c>
      <c r="J17" s="51"/>
      <c r="K17" s="118" t="s" vm="9">
        <v>60</v>
      </c>
      <c r="L17" s="119">
        <v>0.58650000000000002</v>
      </c>
      <c r="M17" s="119">
        <v>0.5655</v>
      </c>
      <c r="O17" s="52"/>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c r="TD17" s="48"/>
      <c r="TE17" s="48"/>
      <c r="TF17" s="48"/>
      <c r="TG17" s="48"/>
      <c r="TH17" s="48"/>
      <c r="TI17" s="48"/>
      <c r="TJ17" s="48"/>
      <c r="TK17" s="48"/>
      <c r="TL17" s="48"/>
      <c r="TM17" s="48"/>
      <c r="TN17" s="48"/>
      <c r="TO17" s="48"/>
      <c r="TP17" s="48"/>
      <c r="TQ17" s="48"/>
      <c r="TR17" s="48"/>
      <c r="TS17" s="48"/>
      <c r="TT17" s="48"/>
      <c r="TU17" s="48"/>
      <c r="TV17" s="48"/>
      <c r="TW17" s="48"/>
      <c r="TX17" s="48"/>
      <c r="TY17" s="48"/>
      <c r="TZ17" s="48"/>
      <c r="UA17" s="48"/>
      <c r="UB17" s="48"/>
      <c r="UC17" s="48"/>
      <c r="UD17" s="48"/>
      <c r="UE17" s="48"/>
      <c r="UF17" s="48"/>
      <c r="UG17" s="48"/>
      <c r="UH17" s="48"/>
      <c r="UI17" s="48"/>
      <c r="UJ17" s="48"/>
      <c r="UK17" s="48"/>
      <c r="UL17" s="48"/>
      <c r="UM17" s="48"/>
      <c r="UN17" s="48"/>
      <c r="UO17" s="48"/>
      <c r="UP17" s="48"/>
      <c r="UQ17" s="48"/>
      <c r="UR17" s="48"/>
      <c r="US17" s="48"/>
      <c r="UT17" s="48"/>
      <c r="UU17" s="48"/>
      <c r="UV17" s="48"/>
      <c r="UW17" s="48"/>
      <c r="UX17" s="48"/>
      <c r="UY17" s="48"/>
      <c r="UZ17" s="48"/>
      <c r="VA17" s="48"/>
      <c r="VB17" s="48"/>
      <c r="VC17" s="48"/>
      <c r="VD17" s="48"/>
      <c r="VE17" s="48"/>
      <c r="VF17" s="48"/>
      <c r="VG17" s="48"/>
      <c r="VH17" s="48"/>
      <c r="VI17" s="48"/>
      <c r="VJ17" s="48"/>
      <c r="VK17" s="48"/>
      <c r="VL17" s="48"/>
      <c r="VM17" s="48"/>
      <c r="VN17" s="48"/>
      <c r="VO17" s="48"/>
      <c r="VP17" s="48"/>
      <c r="VQ17" s="48"/>
      <c r="VR17" s="48"/>
      <c r="VS17" s="48"/>
      <c r="VT17" s="48"/>
      <c r="VU17" s="48"/>
      <c r="VV17" s="48"/>
      <c r="VW17" s="48"/>
      <c r="VX17" s="48"/>
      <c r="VY17" s="48"/>
      <c r="VZ17" s="48"/>
      <c r="WA17" s="48"/>
      <c r="WB17" s="48"/>
      <c r="WC17" s="48"/>
      <c r="WD17" s="48"/>
      <c r="WE17" s="48"/>
      <c r="WF17" s="48"/>
      <c r="WG17" s="48"/>
      <c r="WH17" s="48"/>
      <c r="WI17" s="48"/>
      <c r="WJ17" s="48"/>
      <c r="WK17" s="48"/>
      <c r="WL17" s="48"/>
      <c r="WM17" s="48"/>
      <c r="WN17" s="48"/>
      <c r="WO17" s="48"/>
      <c r="WP17" s="48"/>
      <c r="WQ17" s="48"/>
      <c r="WR17" s="48"/>
      <c r="WS17" s="48"/>
      <c r="WT17" s="48"/>
      <c r="WU17" s="48"/>
      <c r="WV17" s="48"/>
      <c r="WW17" s="48"/>
      <c r="WX17" s="48"/>
      <c r="WY17" s="48"/>
      <c r="WZ17" s="48"/>
      <c r="XA17" s="48"/>
      <c r="XB17" s="48"/>
      <c r="XC17" s="48"/>
      <c r="XD17" s="48"/>
      <c r="XE17" s="48"/>
      <c r="XF17" s="48"/>
      <c r="XG17" s="48"/>
      <c r="XH17" s="48"/>
      <c r="XI17" s="48"/>
      <c r="XJ17" s="48"/>
      <c r="XK17" s="48"/>
      <c r="XL17" s="48"/>
      <c r="XM17" s="48"/>
      <c r="XN17" s="48"/>
      <c r="XO17" s="48"/>
      <c r="XP17" s="48"/>
      <c r="XQ17" s="48"/>
      <c r="XR17" s="48"/>
      <c r="XS17" s="48"/>
      <c r="XT17" s="48"/>
      <c r="XU17" s="48"/>
      <c r="XV17" s="48"/>
      <c r="XW17" s="48"/>
      <c r="XX17" s="48"/>
      <c r="XY17" s="48"/>
      <c r="XZ17" s="48"/>
      <c r="YA17" s="48"/>
      <c r="YB17" s="48"/>
      <c r="YC17" s="48"/>
      <c r="YD17" s="48"/>
      <c r="YE17" s="48"/>
      <c r="YF17" s="48"/>
      <c r="YG17" s="48"/>
      <c r="YH17" s="48"/>
      <c r="YI17" s="48"/>
      <c r="YJ17" s="48"/>
      <c r="YK17" s="48"/>
      <c r="YL17" s="48"/>
      <c r="YM17" s="48"/>
      <c r="YN17" s="48"/>
      <c r="YO17" s="48"/>
      <c r="YP17" s="48"/>
      <c r="YQ17" s="48"/>
      <c r="YR17" s="48"/>
      <c r="YS17" s="48"/>
      <c r="YT17" s="48"/>
      <c r="YU17" s="48"/>
      <c r="YV17" s="48"/>
      <c r="YW17" s="48"/>
      <c r="YX17" s="48"/>
      <c r="YY17" s="48"/>
      <c r="YZ17" s="48"/>
      <c r="ZA17" s="48"/>
      <c r="ZB17" s="48"/>
      <c r="ZC17" s="48"/>
      <c r="ZD17" s="48"/>
      <c r="ZE17" s="48"/>
      <c r="ZF17" s="48"/>
      <c r="ZG17" s="48"/>
      <c r="ZH17" s="48"/>
      <c r="ZI17" s="48"/>
      <c r="ZJ17" s="48"/>
      <c r="ZK17" s="48"/>
      <c r="ZL17" s="48"/>
      <c r="ZM17" s="48"/>
      <c r="ZN17" s="48"/>
      <c r="ZO17" s="48"/>
      <c r="ZP17" s="48"/>
      <c r="ZQ17" s="48"/>
      <c r="ZR17" s="48"/>
      <c r="ZS17" s="48"/>
      <c r="ZT17" s="48"/>
      <c r="ZU17" s="48"/>
      <c r="ZV17" s="48"/>
      <c r="ZW17" s="48"/>
      <c r="ZX17" s="48"/>
      <c r="ZY17" s="48"/>
      <c r="ZZ17" s="48"/>
      <c r="AAA17" s="48"/>
      <c r="AAB17" s="48"/>
      <c r="AAC17" s="48"/>
      <c r="AAD17" s="48"/>
      <c r="AAE17" s="48"/>
      <c r="AAF17" s="48"/>
      <c r="AAG17" s="48"/>
      <c r="AAH17" s="48"/>
      <c r="AAI17" s="48"/>
      <c r="AAJ17" s="48"/>
      <c r="AAK17" s="48"/>
      <c r="AAL17" s="48"/>
      <c r="AAM17" s="48"/>
      <c r="AAN17" s="48"/>
      <c r="AAO17" s="48"/>
      <c r="AAP17" s="48"/>
      <c r="AAQ17" s="48"/>
      <c r="AAR17" s="48"/>
      <c r="AAS17" s="48"/>
      <c r="AAT17" s="48"/>
      <c r="AAU17" s="48"/>
      <c r="AAV17" s="48"/>
      <c r="AAW17" s="48"/>
      <c r="AAX17" s="48"/>
      <c r="AAY17" s="48"/>
      <c r="AAZ17" s="48"/>
      <c r="ABA17" s="48"/>
      <c r="ABB17" s="48"/>
      <c r="ABC17" s="48"/>
      <c r="ABD17" s="48"/>
      <c r="ABE17" s="48"/>
      <c r="ABF17" s="48"/>
      <c r="ABG17" s="48"/>
      <c r="ABH17" s="48"/>
      <c r="ABI17" s="48"/>
      <c r="ABJ17" s="48"/>
      <c r="ABK17" s="48"/>
      <c r="ABL17" s="48"/>
      <c r="ABM17" s="48"/>
      <c r="ABN17" s="48"/>
      <c r="ABO17" s="48"/>
      <c r="ABP17" s="48"/>
      <c r="ABQ17" s="48"/>
      <c r="ABR17" s="48"/>
      <c r="ABS17" s="48"/>
      <c r="ABT17" s="48"/>
      <c r="ABU17" s="48"/>
      <c r="ABV17" s="48"/>
      <c r="ABW17" s="48"/>
      <c r="ABX17" s="48"/>
      <c r="ABY17" s="48"/>
      <c r="ABZ17" s="48"/>
      <c r="ACA17" s="48"/>
      <c r="ACB17" s="48"/>
      <c r="ACC17" s="48"/>
      <c r="ACD17" s="48"/>
      <c r="ACE17" s="48"/>
      <c r="ACF17" s="48"/>
      <c r="ACG17" s="48"/>
      <c r="ACH17" s="48"/>
      <c r="ACI17" s="48"/>
      <c r="ACJ17" s="48"/>
      <c r="ACK17" s="48"/>
      <c r="ACL17" s="48"/>
      <c r="ACM17" s="48"/>
      <c r="ACN17" s="48"/>
      <c r="ACO17" s="48"/>
      <c r="ACP17" s="48"/>
      <c r="ACQ17" s="48"/>
      <c r="ACR17" s="48"/>
      <c r="ACS17" s="48"/>
      <c r="ACT17" s="48"/>
      <c r="ACU17" s="48"/>
      <c r="ACV17" s="48"/>
      <c r="ACW17" s="48"/>
      <c r="ACX17" s="48"/>
      <c r="ACY17" s="48"/>
      <c r="ACZ17" s="48"/>
      <c r="ADA17" s="48"/>
      <c r="ADB17" s="48"/>
      <c r="ADC17" s="48"/>
      <c r="ADD17" s="48"/>
      <c r="ADE17" s="48"/>
      <c r="ADF17" s="48"/>
      <c r="ADG17" s="48"/>
      <c r="ADH17" s="48"/>
      <c r="ADI17" s="48"/>
      <c r="ADJ17" s="48"/>
      <c r="ADK17" s="48"/>
      <c r="ADL17" s="48"/>
      <c r="ADM17" s="48"/>
      <c r="ADN17" s="48"/>
      <c r="ADO17" s="48"/>
      <c r="ADP17" s="48"/>
      <c r="ADQ17" s="48"/>
      <c r="ADR17" s="48"/>
      <c r="ADS17" s="48"/>
      <c r="ADT17" s="48"/>
      <c r="ADU17" s="48"/>
      <c r="ADV17" s="48"/>
      <c r="ADW17" s="48"/>
      <c r="ADX17" s="48"/>
      <c r="ADY17" s="48"/>
      <c r="ADZ17" s="48"/>
      <c r="AEA17" s="48"/>
      <c r="AEB17" s="48"/>
      <c r="AEC17" s="48"/>
      <c r="AED17" s="48"/>
      <c r="AEE17" s="48"/>
      <c r="AEF17" s="48"/>
      <c r="AEG17" s="48"/>
      <c r="AEH17" s="48"/>
      <c r="AEI17" s="48"/>
      <c r="AEJ17" s="48"/>
      <c r="AEK17" s="48"/>
      <c r="AEL17" s="48"/>
      <c r="AEM17" s="48"/>
      <c r="AEN17" s="48"/>
      <c r="AEO17" s="48"/>
      <c r="AEP17" s="48"/>
      <c r="AEQ17" s="48"/>
      <c r="AER17" s="48"/>
      <c r="AES17" s="48"/>
      <c r="AET17" s="48"/>
      <c r="AEU17" s="48"/>
      <c r="AEV17" s="48"/>
      <c r="AEW17" s="48"/>
      <c r="AEX17" s="48"/>
      <c r="AEY17" s="48"/>
      <c r="AEZ17" s="48"/>
      <c r="AFA17" s="48"/>
      <c r="AFB17" s="48"/>
      <c r="AFC17" s="48"/>
      <c r="AFD17" s="48"/>
      <c r="AFE17" s="48"/>
      <c r="AFF17" s="48"/>
      <c r="AFG17" s="48"/>
      <c r="AFH17" s="48"/>
      <c r="AFI17" s="48"/>
      <c r="AFJ17" s="48"/>
      <c r="AFK17" s="48"/>
      <c r="AFL17" s="48"/>
      <c r="AFM17" s="48"/>
      <c r="AFN17" s="48"/>
      <c r="AFO17" s="48"/>
      <c r="AFP17" s="48"/>
      <c r="AFQ17" s="48"/>
      <c r="AFR17" s="48"/>
      <c r="AFS17" s="48"/>
      <c r="AFT17" s="48"/>
      <c r="AFU17" s="48"/>
      <c r="AFV17" s="48"/>
      <c r="AFW17" s="48"/>
      <c r="AFX17" s="48"/>
      <c r="AFY17" s="48"/>
      <c r="AFZ17" s="48"/>
      <c r="AGA17" s="48"/>
      <c r="AGB17" s="48"/>
      <c r="AGC17" s="48"/>
      <c r="AGD17" s="48"/>
      <c r="AGE17" s="48"/>
      <c r="AGF17" s="48"/>
      <c r="AGG17" s="48"/>
      <c r="AGH17" s="48"/>
      <c r="AGI17" s="48"/>
      <c r="AGJ17" s="48"/>
      <c r="AGK17" s="48"/>
      <c r="AGL17" s="48"/>
      <c r="AGM17" s="48"/>
      <c r="AGN17" s="48"/>
      <c r="AGO17" s="48"/>
      <c r="AGP17" s="48"/>
      <c r="AGQ17" s="48"/>
      <c r="AGR17" s="48"/>
      <c r="AGS17" s="48"/>
      <c r="AGT17" s="48"/>
      <c r="AGU17" s="48"/>
      <c r="AGV17" s="48"/>
      <c r="AGW17" s="48"/>
      <c r="AGX17" s="48"/>
      <c r="AGY17" s="48"/>
      <c r="AGZ17" s="48"/>
    </row>
    <row r="18" spans="1:884" s="37" customFormat="1" ht="15" customHeight="1" thickTop="1" thickBot="1" x14ac:dyDescent="0.3">
      <c r="A18" s="38"/>
      <c r="C18" s="112" t="s">
        <v>61</v>
      </c>
      <c r="D18" s="113"/>
      <c r="E18" s="113"/>
      <c r="F18" s="114" t="s">
        <v>62</v>
      </c>
      <c r="G18" s="115">
        <v>9890.4699999999993</v>
      </c>
      <c r="H18" s="116">
        <f t="shared" si="0"/>
        <v>4980.8406919999998</v>
      </c>
      <c r="I18" s="117">
        <f t="shared" si="0"/>
        <v>4845.3412529999996</v>
      </c>
      <c r="J18" s="51"/>
      <c r="K18" s="118" t="s" vm="2">
        <v>40</v>
      </c>
      <c r="L18" s="119">
        <v>0.50360000000000005</v>
      </c>
      <c r="M18" s="119">
        <v>0.4899</v>
      </c>
      <c r="O18" s="52"/>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c r="ZT18" s="48"/>
      <c r="ZU18" s="48"/>
      <c r="ZV18" s="48"/>
      <c r="ZW18" s="48"/>
      <c r="ZX18" s="48"/>
      <c r="ZY18" s="48"/>
      <c r="ZZ18" s="48"/>
      <c r="AAA18" s="48"/>
      <c r="AAB18" s="48"/>
      <c r="AAC18" s="48"/>
      <c r="AAD18" s="48"/>
      <c r="AAE18" s="48"/>
      <c r="AAF18" s="48"/>
      <c r="AAG18" s="48"/>
      <c r="AAH18" s="48"/>
      <c r="AAI18" s="48"/>
      <c r="AAJ18" s="48"/>
      <c r="AAK18" s="48"/>
      <c r="AAL18" s="48"/>
      <c r="AAM18" s="48"/>
      <c r="AAN18" s="48"/>
      <c r="AAO18" s="48"/>
      <c r="AAP18" s="48"/>
      <c r="AAQ18" s="48"/>
      <c r="AAR18" s="48"/>
      <c r="AAS18" s="48"/>
      <c r="AAT18" s="48"/>
      <c r="AAU18" s="48"/>
      <c r="AAV18" s="48"/>
      <c r="AAW18" s="48"/>
      <c r="AAX18" s="48"/>
      <c r="AAY18" s="48"/>
      <c r="AAZ18" s="48"/>
      <c r="ABA18" s="48"/>
      <c r="ABB18" s="48"/>
      <c r="ABC18" s="48"/>
      <c r="ABD18" s="48"/>
      <c r="ABE18" s="48"/>
      <c r="ABF18" s="48"/>
      <c r="ABG18" s="48"/>
      <c r="ABH18" s="48"/>
      <c r="ABI18" s="48"/>
      <c r="ABJ18" s="48"/>
      <c r="ABK18" s="48"/>
      <c r="ABL18" s="48"/>
      <c r="ABM18" s="48"/>
      <c r="ABN18" s="48"/>
      <c r="ABO18" s="48"/>
      <c r="ABP18" s="48"/>
      <c r="ABQ18" s="48"/>
      <c r="ABR18" s="48"/>
      <c r="ABS18" s="48"/>
      <c r="ABT18" s="48"/>
      <c r="ABU18" s="48"/>
      <c r="ABV18" s="48"/>
      <c r="ABW18" s="48"/>
      <c r="ABX18" s="48"/>
      <c r="ABY18" s="48"/>
      <c r="ABZ18" s="48"/>
      <c r="ACA18" s="48"/>
      <c r="ACB18" s="48"/>
      <c r="ACC18" s="48"/>
      <c r="ACD18" s="48"/>
      <c r="ACE18" s="48"/>
      <c r="ACF18" s="48"/>
      <c r="ACG18" s="48"/>
      <c r="ACH18" s="48"/>
      <c r="ACI18" s="48"/>
      <c r="ACJ18" s="48"/>
      <c r="ACK18" s="48"/>
      <c r="ACL18" s="48"/>
      <c r="ACM18" s="48"/>
      <c r="ACN18" s="48"/>
      <c r="ACO18" s="48"/>
      <c r="ACP18" s="48"/>
      <c r="ACQ18" s="48"/>
      <c r="ACR18" s="48"/>
      <c r="ACS18" s="48"/>
      <c r="ACT18" s="48"/>
      <c r="ACU18" s="48"/>
      <c r="ACV18" s="48"/>
      <c r="ACW18" s="48"/>
      <c r="ACX18" s="48"/>
      <c r="ACY18" s="48"/>
      <c r="ACZ18" s="48"/>
      <c r="ADA18" s="48"/>
      <c r="ADB18" s="48"/>
      <c r="ADC18" s="48"/>
      <c r="ADD18" s="48"/>
      <c r="ADE18" s="48"/>
      <c r="ADF18" s="48"/>
      <c r="ADG18" s="48"/>
      <c r="ADH18" s="48"/>
      <c r="ADI18" s="48"/>
      <c r="ADJ18" s="48"/>
      <c r="ADK18" s="48"/>
      <c r="ADL18" s="48"/>
      <c r="ADM18" s="48"/>
      <c r="ADN18" s="48"/>
      <c r="ADO18" s="48"/>
      <c r="ADP18" s="48"/>
      <c r="ADQ18" s="48"/>
      <c r="ADR18" s="48"/>
      <c r="ADS18" s="48"/>
      <c r="ADT18" s="48"/>
      <c r="ADU18" s="48"/>
      <c r="ADV18" s="48"/>
      <c r="ADW18" s="48"/>
      <c r="ADX18" s="48"/>
      <c r="ADY18" s="48"/>
      <c r="ADZ18" s="48"/>
      <c r="AEA18" s="48"/>
      <c r="AEB18" s="48"/>
      <c r="AEC18" s="48"/>
      <c r="AED18" s="48"/>
      <c r="AEE18" s="48"/>
      <c r="AEF18" s="48"/>
      <c r="AEG18" s="48"/>
      <c r="AEH18" s="48"/>
      <c r="AEI18" s="48"/>
      <c r="AEJ18" s="48"/>
      <c r="AEK18" s="48"/>
      <c r="AEL18" s="48"/>
      <c r="AEM18" s="48"/>
      <c r="AEN18" s="48"/>
      <c r="AEO18" s="48"/>
      <c r="AEP18" s="48"/>
      <c r="AEQ18" s="48"/>
      <c r="AER18" s="48"/>
      <c r="AES18" s="48"/>
      <c r="AET18" s="48"/>
      <c r="AEU18" s="48"/>
      <c r="AEV18" s="48"/>
      <c r="AEW18" s="48"/>
      <c r="AEX18" s="48"/>
      <c r="AEY18" s="48"/>
      <c r="AEZ18" s="48"/>
      <c r="AFA18" s="48"/>
      <c r="AFB18" s="48"/>
      <c r="AFC18" s="48"/>
      <c r="AFD18" s="48"/>
      <c r="AFE18" s="48"/>
      <c r="AFF18" s="48"/>
      <c r="AFG18" s="48"/>
      <c r="AFH18" s="48"/>
      <c r="AFI18" s="48"/>
      <c r="AFJ18" s="48"/>
      <c r="AFK18" s="48"/>
      <c r="AFL18" s="48"/>
      <c r="AFM18" s="48"/>
      <c r="AFN18" s="48"/>
      <c r="AFO18" s="48"/>
      <c r="AFP18" s="48"/>
      <c r="AFQ18" s="48"/>
      <c r="AFR18" s="48"/>
      <c r="AFS18" s="48"/>
      <c r="AFT18" s="48"/>
      <c r="AFU18" s="48"/>
      <c r="AFV18" s="48"/>
      <c r="AFW18" s="48"/>
      <c r="AFX18" s="48"/>
      <c r="AFY18" s="48"/>
      <c r="AFZ18" s="48"/>
      <c r="AGA18" s="48"/>
      <c r="AGB18" s="48"/>
      <c r="AGC18" s="48"/>
      <c r="AGD18" s="48"/>
      <c r="AGE18" s="48"/>
      <c r="AGF18" s="48"/>
      <c r="AGG18" s="48"/>
      <c r="AGH18" s="48"/>
      <c r="AGI18" s="48"/>
      <c r="AGJ18" s="48"/>
      <c r="AGK18" s="48"/>
      <c r="AGL18" s="48"/>
      <c r="AGM18" s="48"/>
      <c r="AGN18" s="48"/>
      <c r="AGO18" s="48"/>
      <c r="AGP18" s="48"/>
      <c r="AGQ18" s="48"/>
      <c r="AGR18" s="48"/>
      <c r="AGS18" s="48"/>
      <c r="AGT18" s="48"/>
      <c r="AGU18" s="48"/>
      <c r="AGV18" s="48"/>
      <c r="AGW18" s="48"/>
      <c r="AGX18" s="48"/>
      <c r="AGY18" s="48"/>
      <c r="AGZ18" s="48"/>
    </row>
    <row r="19" spans="1:884" ht="15" customHeight="1" thickTop="1" thickBot="1" x14ac:dyDescent="0.3">
      <c r="A19" s="38"/>
      <c r="C19" s="112" t="s">
        <v>63</v>
      </c>
      <c r="D19" s="113"/>
      <c r="E19" s="113"/>
      <c r="F19" s="114" t="s">
        <v>64</v>
      </c>
      <c r="G19" s="115">
        <v>5627.83</v>
      </c>
      <c r="H19" s="116">
        <f t="shared" si="0"/>
        <v>2834.1751880000002</v>
      </c>
      <c r="I19" s="117">
        <f t="shared" si="0"/>
        <v>2757.0739170000002</v>
      </c>
      <c r="J19" s="51"/>
      <c r="K19" s="118" t="s" vm="10">
        <v>65</v>
      </c>
      <c r="L19" s="119">
        <v>0.42060000000000003</v>
      </c>
      <c r="M19" s="119">
        <v>0.41600000000000004</v>
      </c>
      <c r="O19" s="52"/>
    </row>
    <row r="20" spans="1:884" ht="15" customHeight="1" thickTop="1" thickBot="1" x14ac:dyDescent="0.3">
      <c r="A20" s="38"/>
      <c r="C20" s="112" t="s">
        <v>66</v>
      </c>
      <c r="D20" s="113"/>
      <c r="E20" s="113"/>
      <c r="F20" s="114" t="s">
        <v>67</v>
      </c>
      <c r="G20" s="115">
        <v>12409.22</v>
      </c>
      <c r="H20" s="116">
        <f t="shared" si="0"/>
        <v>6249.2831919999999</v>
      </c>
      <c r="I20" s="117">
        <f t="shared" si="0"/>
        <v>6079.2768779999997</v>
      </c>
      <c r="J20" s="51"/>
      <c r="K20" s="118" t="s" vm="11">
        <v>68</v>
      </c>
      <c r="L20" s="119">
        <v>0.33710000000000001</v>
      </c>
      <c r="M20" s="119">
        <v>0.34240000000000004</v>
      </c>
      <c r="O20" s="52"/>
    </row>
    <row r="21" spans="1:884" ht="15" customHeight="1" thickTop="1" thickBot="1" x14ac:dyDescent="0.3">
      <c r="A21" s="38"/>
      <c r="C21" s="120" t="s">
        <v>69</v>
      </c>
      <c r="D21" s="121"/>
      <c r="E21" s="121"/>
      <c r="F21" s="114" t="s">
        <v>70</v>
      </c>
      <c r="G21" s="115">
        <v>4021.23</v>
      </c>
      <c r="H21" s="116">
        <f t="shared" si="0"/>
        <v>2025.0914280000002</v>
      </c>
      <c r="I21" s="117">
        <f t="shared" si="0"/>
        <v>1970.000577</v>
      </c>
      <c r="J21" s="51"/>
      <c r="K21" s="118" t="s" vm="12">
        <v>71</v>
      </c>
      <c r="L21" s="119">
        <v>0.25569999999999998</v>
      </c>
      <c r="M21" s="119">
        <v>0.26669999999999999</v>
      </c>
      <c r="O21" s="52"/>
    </row>
    <row r="22" spans="1:884" ht="15" customHeight="1" thickTop="1" thickBot="1" x14ac:dyDescent="0.3">
      <c r="A22" s="38"/>
      <c r="C22" s="120" t="s">
        <v>72</v>
      </c>
      <c r="D22" s="121"/>
      <c r="E22" s="121"/>
      <c r="F22" s="114" t="s">
        <v>73</v>
      </c>
      <c r="G22" s="115">
        <v>13830.08</v>
      </c>
      <c r="H22" s="116">
        <f t="shared" si="0"/>
        <v>6964.8282880000006</v>
      </c>
      <c r="I22" s="117">
        <f t="shared" si="0"/>
        <v>6775.3561920000002</v>
      </c>
      <c r="J22" s="51"/>
      <c r="K22" s="118" t="s" vm="13">
        <v>74</v>
      </c>
      <c r="L22" s="119">
        <v>0.17149999999999999</v>
      </c>
      <c r="M22" s="119">
        <v>0.19089999999999999</v>
      </c>
      <c r="O22" s="52"/>
    </row>
    <row r="23" spans="1:884" ht="15" customHeight="1" thickTop="1" x14ac:dyDescent="0.25">
      <c r="A23" s="38"/>
      <c r="C23" s="122"/>
      <c r="D23" s="123"/>
      <c r="E23" s="123"/>
      <c r="F23" s="123"/>
      <c r="G23" s="75"/>
      <c r="H23" s="75"/>
      <c r="I23" s="76"/>
      <c r="J23" s="51"/>
      <c r="K23" s="124" t="s" vm="14">
        <v>75</v>
      </c>
      <c r="L23" s="119">
        <v>8.6400000000000005E-2</v>
      </c>
      <c r="M23" s="119">
        <v>0.1148</v>
      </c>
      <c r="O23" s="52"/>
    </row>
    <row r="24" spans="1:884" ht="15" customHeight="1" x14ac:dyDescent="0.25">
      <c r="A24" s="38"/>
      <c r="C24" s="49"/>
      <c r="D24" s="49"/>
      <c r="E24" s="49"/>
      <c r="F24" s="125"/>
      <c r="G24" s="51"/>
      <c r="H24" s="51"/>
      <c r="I24" s="51"/>
      <c r="J24" s="51"/>
      <c r="K24" s="51"/>
      <c r="L24" s="51"/>
      <c r="M24" s="51"/>
      <c r="O24" s="52"/>
    </row>
    <row r="25" spans="1:884" ht="6" customHeight="1" x14ac:dyDescent="0.25">
      <c r="A25" s="38"/>
      <c r="C25" s="49"/>
      <c r="D25" s="49"/>
      <c r="E25" s="49"/>
      <c r="F25" s="125"/>
      <c r="G25" s="51"/>
      <c r="H25" s="51"/>
      <c r="I25" s="51"/>
      <c r="J25" s="51"/>
      <c r="K25" s="51"/>
      <c r="L25" s="51"/>
      <c r="M25" s="51"/>
      <c r="O25" s="52"/>
    </row>
    <row r="26" spans="1:884" s="37" customFormat="1" ht="15" customHeight="1" x14ac:dyDescent="0.25">
      <c r="A26" s="38"/>
      <c r="C26" s="49"/>
      <c r="D26" s="49"/>
      <c r="E26" s="49"/>
      <c r="F26" s="125"/>
      <c r="G26" s="51"/>
      <c r="H26" s="51"/>
      <c r="I26" s="51"/>
      <c r="K26" s="51"/>
      <c r="L26" s="51"/>
      <c r="M26" s="51"/>
      <c r="O26" s="52"/>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48"/>
      <c r="ABI26" s="48"/>
      <c r="ABJ26" s="48"/>
      <c r="ABK26" s="48"/>
      <c r="ABL26" s="48"/>
      <c r="ABM26" s="48"/>
      <c r="ABN26" s="48"/>
      <c r="ABO26" s="48"/>
      <c r="ABP26" s="48"/>
      <c r="ABQ26" s="48"/>
      <c r="ABR26" s="48"/>
      <c r="ABS26" s="48"/>
      <c r="ABT26" s="48"/>
      <c r="ABU26" s="48"/>
      <c r="ABV26" s="48"/>
      <c r="ABW26" s="48"/>
      <c r="ABX26" s="48"/>
      <c r="ABY26" s="48"/>
      <c r="ABZ26" s="48"/>
      <c r="ACA26" s="48"/>
      <c r="ACB26" s="48"/>
      <c r="ACC26" s="48"/>
      <c r="ACD26" s="48"/>
      <c r="ACE26" s="48"/>
      <c r="ACF26" s="48"/>
      <c r="ACG26" s="48"/>
      <c r="ACH26" s="48"/>
      <c r="ACI26" s="48"/>
      <c r="ACJ26" s="48"/>
      <c r="ACK26" s="48"/>
      <c r="ACL26" s="48"/>
      <c r="ACM26" s="48"/>
      <c r="ACN26" s="48"/>
      <c r="ACO26" s="48"/>
      <c r="ACP26" s="48"/>
      <c r="ACQ26" s="48"/>
      <c r="ACR26" s="48"/>
      <c r="ACS26" s="48"/>
      <c r="ACT26" s="48"/>
      <c r="ACU26" s="48"/>
      <c r="ACV26" s="48"/>
      <c r="ACW26" s="48"/>
      <c r="ACX26" s="48"/>
      <c r="ACY26" s="48"/>
      <c r="ACZ26" s="48"/>
      <c r="ADA26" s="48"/>
      <c r="ADB26" s="48"/>
      <c r="ADC26" s="48"/>
      <c r="ADD26" s="48"/>
      <c r="ADE26" s="48"/>
      <c r="ADF26" s="48"/>
      <c r="ADG26" s="48"/>
      <c r="ADH26" s="48"/>
      <c r="ADI26" s="48"/>
      <c r="ADJ26" s="48"/>
      <c r="ADK26" s="48"/>
      <c r="ADL26" s="48"/>
      <c r="ADM26" s="48"/>
      <c r="ADN26" s="48"/>
      <c r="ADO26" s="48"/>
      <c r="ADP26" s="48"/>
      <c r="ADQ26" s="48"/>
      <c r="ADR26" s="48"/>
      <c r="ADS26" s="48"/>
      <c r="ADT26" s="48"/>
      <c r="ADU26" s="48"/>
      <c r="ADV26" s="48"/>
      <c r="ADW26" s="48"/>
      <c r="ADX26" s="48"/>
      <c r="ADY26" s="48"/>
      <c r="ADZ26" s="48"/>
      <c r="AEA26" s="48"/>
      <c r="AEB26" s="48"/>
      <c r="AEC26" s="48"/>
      <c r="AED26" s="48"/>
      <c r="AEE26" s="48"/>
      <c r="AEF26" s="48"/>
      <c r="AEG26" s="48"/>
      <c r="AEH26" s="48"/>
      <c r="AEI26" s="48"/>
      <c r="AEJ26" s="48"/>
      <c r="AEK26" s="48"/>
      <c r="AEL26" s="48"/>
      <c r="AEM26" s="48"/>
      <c r="AEN26" s="48"/>
      <c r="AEO26" s="48"/>
      <c r="AEP26" s="48"/>
      <c r="AEQ26" s="48"/>
      <c r="AER26" s="48"/>
      <c r="AES26" s="48"/>
      <c r="AET26" s="48"/>
      <c r="AEU26" s="48"/>
      <c r="AEV26" s="48"/>
      <c r="AEW26" s="48"/>
      <c r="AEX26" s="48"/>
      <c r="AEY26" s="48"/>
      <c r="AEZ26" s="48"/>
      <c r="AFA26" s="48"/>
      <c r="AFB26" s="48"/>
      <c r="AFC26" s="48"/>
      <c r="AFD26" s="48"/>
      <c r="AFE26" s="48"/>
      <c r="AFF26" s="48"/>
      <c r="AFG26" s="48"/>
      <c r="AFH26" s="48"/>
      <c r="AFI26" s="48"/>
      <c r="AFJ26" s="48"/>
      <c r="AFK26" s="48"/>
      <c r="AFL26" s="48"/>
      <c r="AFM26" s="48"/>
      <c r="AFN26" s="48"/>
      <c r="AFO26" s="48"/>
      <c r="AFP26" s="48"/>
      <c r="AFQ26" s="48"/>
      <c r="AFR26" s="48"/>
      <c r="AFS26" s="48"/>
      <c r="AFT26" s="48"/>
      <c r="AFU26" s="48"/>
      <c r="AFV26" s="48"/>
      <c r="AFW26" s="48"/>
      <c r="AFX26" s="48"/>
      <c r="AFY26" s="48"/>
      <c r="AFZ26" s="48"/>
      <c r="AGA26" s="48"/>
      <c r="AGB26" s="48"/>
      <c r="AGC26" s="48"/>
      <c r="AGD26" s="48"/>
      <c r="AGE26" s="48"/>
      <c r="AGF26" s="48"/>
      <c r="AGG26" s="48"/>
      <c r="AGH26" s="48"/>
      <c r="AGI26" s="48"/>
      <c r="AGJ26" s="48"/>
      <c r="AGK26" s="48"/>
      <c r="AGL26" s="48"/>
      <c r="AGM26" s="48"/>
      <c r="AGN26" s="48"/>
    </row>
    <row r="27" spans="1:884" s="37" customFormat="1" ht="15" customHeight="1" x14ac:dyDescent="0.25">
      <c r="A27" s="38"/>
      <c r="C27" s="49"/>
      <c r="D27" s="49"/>
      <c r="E27" s="49"/>
      <c r="F27" s="125"/>
      <c r="G27" s="51"/>
      <c r="H27" s="51"/>
      <c r="I27" s="51"/>
      <c r="J27" s="126"/>
      <c r="K27" s="51"/>
      <c r="L27" s="51"/>
      <c r="M27" s="51"/>
      <c r="O27" s="52"/>
    </row>
    <row r="28" spans="1:884" s="37" customFormat="1" ht="15" customHeight="1" x14ac:dyDescent="0.25">
      <c r="A28" s="38"/>
      <c r="C28" s="49"/>
      <c r="D28" s="49"/>
      <c r="E28" s="49"/>
      <c r="F28" s="125"/>
      <c r="G28" s="51"/>
      <c r="H28" s="51"/>
      <c r="I28" s="51"/>
      <c r="J28" s="109"/>
      <c r="O28" s="52"/>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c r="AEV28" s="48"/>
      <c r="AEW28" s="48"/>
      <c r="AEX28" s="48"/>
      <c r="AEY28" s="48"/>
      <c r="AEZ28" s="48"/>
      <c r="AFA28" s="48"/>
      <c r="AFB28" s="48"/>
      <c r="AFC28" s="48"/>
      <c r="AFD28" s="48"/>
      <c r="AFE28" s="48"/>
      <c r="AFF28" s="48"/>
      <c r="AFG28" s="48"/>
      <c r="AFH28" s="48"/>
      <c r="AFI28" s="48"/>
      <c r="AFJ28" s="48"/>
      <c r="AFK28" s="48"/>
      <c r="AFL28" s="48"/>
      <c r="AFM28" s="48"/>
      <c r="AFN28" s="48"/>
      <c r="AFO28" s="48"/>
      <c r="AFP28" s="48"/>
      <c r="AFQ28" s="48"/>
      <c r="AFR28" s="48"/>
      <c r="AFS28" s="48"/>
      <c r="AFT28" s="48"/>
      <c r="AFU28" s="48"/>
      <c r="AFV28" s="48"/>
      <c r="AFW28" s="48"/>
      <c r="AFX28" s="48"/>
      <c r="AFY28" s="48"/>
      <c r="AFZ28" s="48"/>
      <c r="AGA28" s="48"/>
      <c r="AGB28" s="48"/>
      <c r="AGC28" s="48"/>
      <c r="AGD28" s="48"/>
      <c r="AGE28" s="48"/>
      <c r="AGF28" s="48"/>
      <c r="AGG28" s="48"/>
      <c r="AGH28" s="48"/>
      <c r="AGI28" s="48"/>
      <c r="AGJ28" s="48"/>
      <c r="AGK28" s="48"/>
      <c r="AGL28" s="48"/>
      <c r="AGM28" s="48"/>
      <c r="AGN28" s="48"/>
      <c r="AGO28" s="48"/>
      <c r="AGP28" s="48"/>
      <c r="AGQ28" s="48"/>
      <c r="AGR28" s="48"/>
      <c r="AGS28" s="48"/>
      <c r="AGT28" s="48"/>
      <c r="AGU28" s="48"/>
      <c r="AGV28" s="48"/>
      <c r="AGW28" s="48"/>
      <c r="AGX28" s="48"/>
      <c r="AGY28" s="48"/>
      <c r="AGZ28" s="48"/>
    </row>
    <row r="29" spans="1:884" s="37" customFormat="1" ht="15" customHeight="1" x14ac:dyDescent="0.25">
      <c r="A29" s="38"/>
      <c r="C29" s="49"/>
      <c r="D29" s="49"/>
      <c r="E29" s="49"/>
      <c r="F29" s="125"/>
      <c r="G29" s="51"/>
      <c r="H29" s="51"/>
      <c r="I29" s="51"/>
      <c r="J29" s="51"/>
      <c r="K29" s="101"/>
      <c r="L29" s="101"/>
      <c r="M29" s="101"/>
      <c r="O29" s="52"/>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c r="AEQ29" s="48"/>
      <c r="AER29" s="48"/>
      <c r="AES29" s="48"/>
      <c r="AET29" s="48"/>
      <c r="AEU29" s="48"/>
      <c r="AEV29" s="48"/>
      <c r="AEW29" s="48"/>
      <c r="AEX29" s="48"/>
      <c r="AEY29" s="48"/>
      <c r="AEZ29" s="48"/>
      <c r="AFA29" s="48"/>
      <c r="AFB29" s="48"/>
      <c r="AFC29" s="48"/>
      <c r="AFD29" s="48"/>
      <c r="AFE29" s="48"/>
      <c r="AFF29" s="48"/>
      <c r="AFG29" s="48"/>
      <c r="AFH29" s="48"/>
      <c r="AFI29" s="48"/>
      <c r="AFJ29" s="48"/>
      <c r="AFK29" s="48"/>
      <c r="AFL29" s="48"/>
      <c r="AFM29" s="48"/>
      <c r="AFN29" s="48"/>
      <c r="AFO29" s="48"/>
      <c r="AFP29" s="48"/>
      <c r="AFQ29" s="48"/>
      <c r="AFR29" s="48"/>
      <c r="AFS29" s="48"/>
      <c r="AFT29" s="48"/>
      <c r="AFU29" s="48"/>
      <c r="AFV29" s="48"/>
      <c r="AFW29" s="48"/>
      <c r="AFX29" s="48"/>
      <c r="AFY29" s="48"/>
      <c r="AFZ29" s="48"/>
      <c r="AGA29" s="48"/>
      <c r="AGB29" s="48"/>
      <c r="AGC29" s="48"/>
      <c r="AGD29" s="48"/>
      <c r="AGE29" s="48"/>
      <c r="AGF29" s="48"/>
      <c r="AGG29" s="48"/>
      <c r="AGH29" s="48"/>
      <c r="AGI29" s="48"/>
      <c r="AGJ29" s="48"/>
      <c r="AGK29" s="48"/>
      <c r="AGL29" s="48"/>
      <c r="AGM29" s="48"/>
      <c r="AGN29" s="48"/>
      <c r="AGO29" s="48"/>
      <c r="AGP29" s="48"/>
      <c r="AGQ29" s="48"/>
      <c r="AGR29" s="48"/>
      <c r="AGS29" s="48"/>
      <c r="AGT29" s="48"/>
      <c r="AGU29" s="48"/>
      <c r="AGV29" s="48"/>
      <c r="AGW29" s="48"/>
      <c r="AGX29" s="48"/>
      <c r="AGY29" s="48"/>
      <c r="AGZ29" s="48"/>
    </row>
    <row r="30" spans="1:884" s="37" customFormat="1" ht="15" customHeight="1" x14ac:dyDescent="0.25">
      <c r="A30" s="38"/>
      <c r="C30" s="49"/>
      <c r="D30" s="49"/>
      <c r="E30" s="49"/>
      <c r="F30" s="125"/>
      <c r="G30" s="51"/>
      <c r="H30" s="51"/>
      <c r="I30" s="51"/>
      <c r="J30" s="51"/>
      <c r="K30" s="109"/>
      <c r="L30" s="109"/>
      <c r="M30" s="109"/>
      <c r="O30" s="52"/>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c r="ABH30" s="48"/>
      <c r="ABI30" s="48"/>
      <c r="ABJ30" s="48"/>
      <c r="ABK30" s="48"/>
      <c r="ABL30" s="48"/>
      <c r="ABM30" s="48"/>
      <c r="ABN30" s="48"/>
      <c r="ABO30" s="48"/>
      <c r="ABP30" s="48"/>
      <c r="ABQ30" s="48"/>
      <c r="ABR30" s="48"/>
      <c r="ABS30" s="48"/>
      <c r="ABT30" s="48"/>
      <c r="ABU30" s="48"/>
      <c r="ABV30" s="48"/>
      <c r="ABW30" s="48"/>
      <c r="ABX30" s="48"/>
      <c r="ABY30" s="48"/>
      <c r="ABZ30" s="48"/>
      <c r="ACA30" s="48"/>
      <c r="ACB30" s="48"/>
      <c r="ACC30" s="48"/>
      <c r="ACD30" s="48"/>
      <c r="ACE30" s="48"/>
      <c r="ACF30" s="48"/>
      <c r="ACG30" s="48"/>
      <c r="ACH30" s="48"/>
      <c r="ACI30" s="48"/>
      <c r="ACJ30" s="48"/>
      <c r="ACK30" s="48"/>
      <c r="ACL30" s="48"/>
      <c r="ACM30" s="48"/>
      <c r="ACN30" s="48"/>
      <c r="ACO30" s="48"/>
      <c r="ACP30" s="48"/>
      <c r="ACQ30" s="48"/>
      <c r="ACR30" s="48"/>
      <c r="ACS30" s="48"/>
      <c r="ACT30" s="48"/>
      <c r="ACU30" s="48"/>
      <c r="ACV30" s="48"/>
      <c r="ACW30" s="48"/>
      <c r="ACX30" s="48"/>
      <c r="ACY30" s="48"/>
      <c r="ACZ30" s="48"/>
      <c r="ADA30" s="48"/>
      <c r="ADB30" s="48"/>
      <c r="ADC30" s="48"/>
      <c r="ADD30" s="48"/>
      <c r="ADE30" s="48"/>
      <c r="ADF30" s="48"/>
      <c r="ADG30" s="48"/>
      <c r="ADH30" s="48"/>
      <c r="ADI30" s="48"/>
      <c r="ADJ30" s="48"/>
      <c r="ADK30" s="48"/>
      <c r="ADL30" s="48"/>
      <c r="ADM30" s="48"/>
      <c r="ADN30" s="48"/>
      <c r="ADO30" s="48"/>
      <c r="ADP30" s="48"/>
      <c r="ADQ30" s="48"/>
      <c r="ADR30" s="48"/>
      <c r="ADS30" s="48"/>
      <c r="ADT30" s="48"/>
      <c r="ADU30" s="48"/>
      <c r="ADV30" s="48"/>
      <c r="ADW30" s="48"/>
      <c r="ADX30" s="48"/>
      <c r="ADY30" s="48"/>
      <c r="ADZ30" s="48"/>
      <c r="AEA30" s="48"/>
      <c r="AEB30" s="48"/>
      <c r="AEC30" s="48"/>
      <c r="AED30" s="48"/>
      <c r="AEE30" s="48"/>
      <c r="AEF30" s="48"/>
      <c r="AEG30" s="48"/>
      <c r="AEH30" s="48"/>
      <c r="AEI30" s="48"/>
      <c r="AEJ30" s="48"/>
      <c r="AEK30" s="48"/>
      <c r="AEL30" s="48"/>
      <c r="AEM30" s="48"/>
      <c r="AEN30" s="48"/>
      <c r="AEO30" s="48"/>
      <c r="AEP30" s="48"/>
      <c r="AEQ30" s="48"/>
      <c r="AER30" s="48"/>
      <c r="AES30" s="48"/>
      <c r="AET30" s="48"/>
      <c r="AEU30" s="48"/>
      <c r="AEV30" s="48"/>
      <c r="AEW30" s="48"/>
      <c r="AEX30" s="48"/>
      <c r="AEY30" s="48"/>
      <c r="AEZ30" s="48"/>
      <c r="AFA30" s="48"/>
      <c r="AFB30" s="48"/>
      <c r="AFC30" s="48"/>
      <c r="AFD30" s="48"/>
      <c r="AFE30" s="48"/>
      <c r="AFF30" s="48"/>
      <c r="AFG30" s="48"/>
      <c r="AFH30" s="48"/>
      <c r="AFI30" s="48"/>
      <c r="AFJ30" s="48"/>
      <c r="AFK30" s="48"/>
      <c r="AFL30" s="48"/>
      <c r="AFM30" s="48"/>
      <c r="AFN30" s="48"/>
      <c r="AFO30" s="48"/>
      <c r="AFP30" s="48"/>
      <c r="AFQ30" s="48"/>
      <c r="AFR30" s="48"/>
      <c r="AFS30" s="48"/>
      <c r="AFT30" s="48"/>
      <c r="AFU30" s="48"/>
      <c r="AFV30" s="48"/>
      <c r="AFW30" s="48"/>
      <c r="AFX30" s="48"/>
      <c r="AFY30" s="48"/>
      <c r="AFZ30" s="48"/>
      <c r="AGA30" s="48"/>
      <c r="AGB30" s="48"/>
      <c r="AGC30" s="48"/>
      <c r="AGD30" s="48"/>
      <c r="AGE30" s="48"/>
      <c r="AGF30" s="48"/>
      <c r="AGG30" s="48"/>
      <c r="AGH30" s="48"/>
      <c r="AGI30" s="48"/>
      <c r="AGJ30" s="48"/>
      <c r="AGK30" s="48"/>
      <c r="AGL30" s="48"/>
      <c r="AGM30" s="48"/>
      <c r="AGN30" s="48"/>
      <c r="AGO30" s="48"/>
      <c r="AGP30" s="48"/>
      <c r="AGQ30" s="48"/>
      <c r="AGR30" s="48"/>
      <c r="AGS30" s="48"/>
      <c r="AGT30" s="48"/>
      <c r="AGU30" s="48"/>
      <c r="AGV30" s="48"/>
      <c r="AGW30" s="48"/>
      <c r="AGX30" s="48"/>
      <c r="AGY30" s="48"/>
      <c r="AGZ30" s="48"/>
    </row>
    <row r="31" spans="1:884" s="37" customFormat="1" ht="15" customHeight="1" x14ac:dyDescent="0.25">
      <c r="A31" s="38"/>
      <c r="C31" s="49"/>
      <c r="D31" s="49"/>
      <c r="E31" s="49"/>
      <c r="F31" s="125"/>
      <c r="G31" s="51"/>
      <c r="H31" s="51"/>
      <c r="I31" s="51"/>
      <c r="J31" s="51"/>
      <c r="K31" s="51"/>
      <c r="L31" s="51"/>
      <c r="M31" s="51"/>
      <c r="O31" s="52"/>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48"/>
      <c r="VK31" s="48"/>
      <c r="VL31" s="48"/>
      <c r="VM31" s="48"/>
      <c r="VN31" s="48"/>
      <c r="VO31" s="48"/>
      <c r="VP31" s="48"/>
      <c r="VQ31" s="48"/>
      <c r="VR31" s="48"/>
      <c r="VS31" s="48"/>
      <c r="VT31" s="48"/>
      <c r="VU31" s="48"/>
      <c r="VV31" s="48"/>
      <c r="VW31" s="48"/>
      <c r="VX31" s="48"/>
      <c r="VY31" s="48"/>
      <c r="VZ31" s="48"/>
      <c r="WA31" s="48"/>
      <c r="WB31" s="48"/>
      <c r="WC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c r="ABH31" s="48"/>
      <c r="ABI31" s="48"/>
      <c r="ABJ31" s="48"/>
      <c r="ABK31" s="48"/>
      <c r="ABL31" s="48"/>
      <c r="ABM31" s="48"/>
      <c r="ABN31" s="48"/>
      <c r="ABO31" s="48"/>
      <c r="ABP31" s="48"/>
      <c r="ABQ31" s="48"/>
      <c r="ABR31" s="48"/>
      <c r="ABS31" s="48"/>
      <c r="ABT31" s="48"/>
      <c r="ABU31" s="48"/>
      <c r="ABV31" s="48"/>
      <c r="ABW31" s="48"/>
      <c r="ABX31" s="48"/>
      <c r="ABY31" s="48"/>
      <c r="ABZ31" s="48"/>
      <c r="ACA31" s="48"/>
      <c r="ACB31" s="48"/>
      <c r="ACC31" s="48"/>
      <c r="ACD31" s="48"/>
      <c r="ACE31" s="48"/>
      <c r="ACF31" s="48"/>
      <c r="ACG31" s="48"/>
      <c r="ACH31" s="48"/>
      <c r="ACI31" s="48"/>
      <c r="ACJ31" s="48"/>
      <c r="ACK31" s="48"/>
      <c r="ACL31" s="48"/>
      <c r="ACM31" s="48"/>
      <c r="ACN31" s="48"/>
      <c r="ACO31" s="48"/>
      <c r="ACP31" s="48"/>
      <c r="ACQ31" s="48"/>
      <c r="ACR31" s="48"/>
      <c r="ACS31" s="48"/>
      <c r="ACT31" s="48"/>
      <c r="ACU31" s="48"/>
      <c r="ACV31" s="48"/>
      <c r="ACW31" s="48"/>
      <c r="ACX31" s="48"/>
      <c r="ACY31" s="48"/>
      <c r="ACZ31" s="48"/>
      <c r="ADA31" s="48"/>
      <c r="ADB31" s="48"/>
      <c r="ADC31" s="48"/>
      <c r="ADD31" s="48"/>
      <c r="ADE31" s="48"/>
      <c r="ADF31" s="48"/>
      <c r="ADG31" s="48"/>
      <c r="ADH31" s="48"/>
      <c r="ADI31" s="48"/>
      <c r="ADJ31" s="48"/>
      <c r="ADK31" s="48"/>
      <c r="ADL31" s="48"/>
      <c r="ADM31" s="48"/>
      <c r="ADN31" s="48"/>
      <c r="ADO31" s="48"/>
      <c r="ADP31" s="48"/>
      <c r="ADQ31" s="48"/>
      <c r="ADR31" s="48"/>
      <c r="ADS31" s="48"/>
      <c r="ADT31" s="48"/>
      <c r="ADU31" s="48"/>
      <c r="ADV31" s="48"/>
      <c r="ADW31" s="48"/>
      <c r="ADX31" s="48"/>
      <c r="ADY31" s="48"/>
      <c r="ADZ31" s="48"/>
      <c r="AEA31" s="48"/>
      <c r="AEB31" s="48"/>
      <c r="AEC31" s="48"/>
      <c r="AED31" s="48"/>
      <c r="AEE31" s="48"/>
      <c r="AEF31" s="48"/>
      <c r="AEG31" s="48"/>
      <c r="AEH31" s="48"/>
      <c r="AEI31" s="48"/>
      <c r="AEJ31" s="48"/>
      <c r="AEK31" s="48"/>
      <c r="AEL31" s="48"/>
      <c r="AEM31" s="48"/>
      <c r="AEN31" s="48"/>
      <c r="AEO31" s="48"/>
      <c r="AEP31" s="48"/>
      <c r="AEQ31" s="48"/>
      <c r="AER31" s="48"/>
      <c r="AES31" s="48"/>
      <c r="AET31" s="48"/>
      <c r="AEU31" s="48"/>
      <c r="AEV31" s="48"/>
      <c r="AEW31" s="48"/>
      <c r="AEX31" s="48"/>
      <c r="AEY31" s="48"/>
      <c r="AEZ31" s="48"/>
      <c r="AFA31" s="48"/>
      <c r="AFB31" s="48"/>
      <c r="AFC31" s="48"/>
      <c r="AFD31" s="48"/>
      <c r="AFE31" s="48"/>
      <c r="AFF31" s="48"/>
      <c r="AFG31" s="48"/>
      <c r="AFH31" s="48"/>
      <c r="AFI31" s="48"/>
      <c r="AFJ31" s="48"/>
      <c r="AFK31" s="48"/>
      <c r="AFL31" s="48"/>
      <c r="AFM31" s="48"/>
      <c r="AFN31" s="48"/>
      <c r="AFO31" s="48"/>
      <c r="AFP31" s="48"/>
      <c r="AFQ31" s="48"/>
      <c r="AFR31" s="48"/>
      <c r="AFS31" s="48"/>
      <c r="AFT31" s="48"/>
      <c r="AFU31" s="48"/>
      <c r="AFV31" s="48"/>
      <c r="AFW31" s="48"/>
      <c r="AFX31" s="48"/>
      <c r="AFY31" s="48"/>
      <c r="AFZ31" s="48"/>
      <c r="AGA31" s="48"/>
      <c r="AGB31" s="48"/>
      <c r="AGC31" s="48"/>
      <c r="AGD31" s="48"/>
      <c r="AGE31" s="48"/>
      <c r="AGF31" s="48"/>
      <c r="AGG31" s="48"/>
      <c r="AGH31" s="48"/>
      <c r="AGI31" s="48"/>
      <c r="AGJ31" s="48"/>
      <c r="AGK31" s="48"/>
      <c r="AGL31" s="48"/>
      <c r="AGM31" s="48"/>
      <c r="AGN31" s="48"/>
      <c r="AGO31" s="48"/>
      <c r="AGP31" s="48"/>
      <c r="AGQ31" s="48"/>
      <c r="AGR31" s="48"/>
      <c r="AGS31" s="48"/>
      <c r="AGT31" s="48"/>
      <c r="AGU31" s="48"/>
      <c r="AGV31" s="48"/>
      <c r="AGW31" s="48"/>
      <c r="AGX31" s="48"/>
      <c r="AGY31" s="48"/>
      <c r="AGZ31" s="48"/>
    </row>
    <row r="32" spans="1:884" s="37" customFormat="1" ht="15" customHeight="1" x14ac:dyDescent="0.25">
      <c r="A32" s="38"/>
      <c r="C32" s="49"/>
      <c r="D32" s="49"/>
      <c r="E32" s="49"/>
      <c r="F32" s="125"/>
      <c r="G32" s="51"/>
      <c r="H32" s="51"/>
      <c r="I32" s="51"/>
      <c r="J32" s="51"/>
      <c r="K32" s="51"/>
      <c r="L32" s="51"/>
      <c r="M32" s="51"/>
      <c r="O32" s="52"/>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48"/>
      <c r="VK32" s="48"/>
      <c r="VL32" s="48"/>
      <c r="VM32" s="48"/>
      <c r="VN32" s="48"/>
      <c r="VO32" s="48"/>
      <c r="VP32" s="48"/>
      <c r="VQ32" s="48"/>
      <c r="VR32" s="48"/>
      <c r="VS32" s="48"/>
      <c r="VT32" s="48"/>
      <c r="VU32" s="48"/>
      <c r="VV32" s="48"/>
      <c r="VW32" s="48"/>
      <c r="VX32" s="48"/>
      <c r="VY32" s="48"/>
      <c r="VZ32" s="48"/>
      <c r="WA32" s="48"/>
      <c r="WB32" s="48"/>
      <c r="WC32" s="4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48"/>
      <c r="ABI32" s="48"/>
      <c r="ABJ32" s="48"/>
      <c r="ABK32" s="48"/>
      <c r="ABL32" s="48"/>
      <c r="ABM32" s="48"/>
      <c r="ABN32" s="48"/>
      <c r="ABO32" s="48"/>
      <c r="ABP32" s="48"/>
      <c r="ABQ32" s="48"/>
      <c r="ABR32" s="48"/>
      <c r="ABS32" s="48"/>
      <c r="ABT32" s="48"/>
      <c r="ABU32" s="48"/>
      <c r="ABV32" s="48"/>
      <c r="ABW32" s="48"/>
      <c r="ABX32" s="48"/>
      <c r="ABY32" s="48"/>
      <c r="ABZ32" s="48"/>
      <c r="ACA32" s="48"/>
      <c r="ACB32" s="48"/>
      <c r="ACC32" s="48"/>
      <c r="ACD32" s="48"/>
      <c r="ACE32" s="48"/>
      <c r="ACF32" s="48"/>
      <c r="ACG32" s="48"/>
      <c r="ACH32" s="48"/>
      <c r="ACI32" s="48"/>
      <c r="ACJ32" s="48"/>
      <c r="ACK32" s="48"/>
      <c r="ACL32" s="48"/>
      <c r="ACM32" s="48"/>
      <c r="ACN32" s="48"/>
      <c r="ACO32" s="48"/>
      <c r="ACP32" s="48"/>
      <c r="ACQ32" s="48"/>
      <c r="ACR32" s="48"/>
      <c r="ACS32" s="48"/>
      <c r="ACT32" s="48"/>
      <c r="ACU32" s="48"/>
      <c r="ACV32" s="48"/>
      <c r="ACW32" s="48"/>
      <c r="ACX32" s="48"/>
      <c r="ACY32" s="48"/>
      <c r="ACZ32" s="48"/>
      <c r="ADA32" s="48"/>
      <c r="ADB32" s="48"/>
      <c r="ADC32" s="48"/>
      <c r="ADD32" s="48"/>
      <c r="ADE32" s="48"/>
      <c r="ADF32" s="48"/>
      <c r="ADG32" s="48"/>
      <c r="ADH32" s="48"/>
      <c r="ADI32" s="48"/>
      <c r="ADJ32" s="48"/>
      <c r="ADK32" s="48"/>
      <c r="ADL32" s="48"/>
      <c r="ADM32" s="48"/>
      <c r="ADN32" s="48"/>
      <c r="ADO32" s="48"/>
      <c r="ADP32" s="48"/>
      <c r="ADQ32" s="48"/>
      <c r="ADR32" s="48"/>
      <c r="ADS32" s="48"/>
      <c r="ADT32" s="48"/>
      <c r="ADU32" s="48"/>
      <c r="ADV32" s="48"/>
      <c r="ADW32" s="48"/>
      <c r="ADX32" s="48"/>
      <c r="ADY32" s="48"/>
      <c r="ADZ32" s="48"/>
      <c r="AEA32" s="48"/>
      <c r="AEB32" s="48"/>
      <c r="AEC32" s="48"/>
      <c r="AED32" s="48"/>
      <c r="AEE32" s="48"/>
      <c r="AEF32" s="48"/>
      <c r="AEG32" s="48"/>
      <c r="AEH32" s="48"/>
      <c r="AEI32" s="48"/>
      <c r="AEJ32" s="48"/>
      <c r="AEK32" s="48"/>
      <c r="AEL32" s="48"/>
      <c r="AEM32" s="48"/>
      <c r="AEN32" s="48"/>
      <c r="AEO32" s="48"/>
      <c r="AEP32" s="48"/>
      <c r="AEQ32" s="48"/>
      <c r="AER32" s="48"/>
      <c r="AES32" s="48"/>
      <c r="AET32" s="48"/>
      <c r="AEU32" s="48"/>
      <c r="AEV32" s="48"/>
      <c r="AEW32" s="48"/>
      <c r="AEX32" s="48"/>
      <c r="AEY32" s="48"/>
      <c r="AEZ32" s="48"/>
      <c r="AFA32" s="48"/>
      <c r="AFB32" s="48"/>
      <c r="AFC32" s="48"/>
      <c r="AFD32" s="48"/>
      <c r="AFE32" s="48"/>
      <c r="AFF32" s="48"/>
      <c r="AFG32" s="48"/>
      <c r="AFH32" s="48"/>
      <c r="AFI32" s="48"/>
      <c r="AFJ32" s="48"/>
      <c r="AFK32" s="48"/>
      <c r="AFL32" s="48"/>
      <c r="AFM32" s="48"/>
      <c r="AFN32" s="48"/>
      <c r="AFO32" s="48"/>
      <c r="AFP32" s="48"/>
      <c r="AFQ32" s="48"/>
      <c r="AFR32" s="48"/>
      <c r="AFS32" s="48"/>
      <c r="AFT32" s="48"/>
      <c r="AFU32" s="48"/>
      <c r="AFV32" s="48"/>
      <c r="AFW32" s="48"/>
      <c r="AFX32" s="48"/>
      <c r="AFY32" s="48"/>
      <c r="AFZ32" s="48"/>
      <c r="AGA32" s="48"/>
      <c r="AGB32" s="48"/>
      <c r="AGC32" s="48"/>
      <c r="AGD32" s="48"/>
      <c r="AGE32" s="48"/>
      <c r="AGF32" s="48"/>
      <c r="AGG32" s="48"/>
      <c r="AGH32" s="48"/>
      <c r="AGI32" s="48"/>
      <c r="AGJ32" s="48"/>
      <c r="AGK32" s="48"/>
      <c r="AGL32" s="48"/>
      <c r="AGM32" s="48"/>
      <c r="AGN32" s="48"/>
      <c r="AGO32" s="48"/>
      <c r="AGP32" s="48"/>
      <c r="AGQ32" s="48"/>
      <c r="AGR32" s="48"/>
      <c r="AGS32" s="48"/>
      <c r="AGT32" s="48"/>
      <c r="AGU32" s="48"/>
      <c r="AGV32" s="48"/>
      <c r="AGW32" s="48"/>
      <c r="AGX32" s="48"/>
      <c r="AGY32" s="48"/>
      <c r="AGZ32" s="48"/>
    </row>
    <row r="33" spans="1:884" s="37" customFormat="1" ht="15" customHeight="1" x14ac:dyDescent="0.25">
      <c r="A33" s="38"/>
      <c r="C33" s="49"/>
      <c r="D33" s="49"/>
      <c r="E33" s="49"/>
      <c r="F33" s="125"/>
      <c r="G33" s="51"/>
      <c r="H33" s="51"/>
      <c r="I33" s="51"/>
      <c r="J33" s="51"/>
      <c r="K33" s="51"/>
      <c r="L33" s="51"/>
      <c r="M33" s="51"/>
      <c r="O33" s="52"/>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c r="UN33" s="48"/>
      <c r="UO33" s="48"/>
      <c r="UP33" s="48"/>
      <c r="UQ33" s="48"/>
      <c r="UR33" s="48"/>
      <c r="US33" s="48"/>
      <c r="UT33" s="48"/>
      <c r="UU33" s="48"/>
      <c r="UV33" s="48"/>
      <c r="UW33" s="48"/>
      <c r="UX33" s="48"/>
      <c r="UY33" s="48"/>
      <c r="UZ33" s="48"/>
      <c r="VA33" s="48"/>
      <c r="VB33" s="48"/>
      <c r="VC33" s="48"/>
      <c r="VD33" s="48"/>
      <c r="VE33" s="48"/>
      <c r="VF33" s="48"/>
      <c r="VG33" s="48"/>
      <c r="VH33" s="48"/>
      <c r="VI33" s="48"/>
      <c r="VJ33" s="48"/>
      <c r="VK33" s="48"/>
      <c r="VL33" s="48"/>
      <c r="VM33" s="48"/>
      <c r="VN33" s="48"/>
      <c r="VO33" s="48"/>
      <c r="VP33" s="48"/>
      <c r="VQ33" s="48"/>
      <c r="VR33" s="48"/>
      <c r="VS33" s="48"/>
      <c r="VT33" s="48"/>
      <c r="VU33" s="48"/>
      <c r="VV33" s="48"/>
      <c r="VW33" s="48"/>
      <c r="VX33" s="48"/>
      <c r="VY33" s="48"/>
      <c r="VZ33" s="48"/>
      <c r="WA33" s="48"/>
      <c r="WB33" s="48"/>
      <c r="WC33" s="48"/>
      <c r="WD33" s="48"/>
      <c r="WE33" s="48"/>
      <c r="WF33" s="48"/>
      <c r="WG33" s="48"/>
      <c r="WH33" s="48"/>
      <c r="WI33" s="48"/>
      <c r="WJ33" s="48"/>
      <c r="WK33" s="48"/>
      <c r="WL33" s="48"/>
      <c r="WM33" s="48"/>
      <c r="WN33" s="48"/>
      <c r="WO33" s="48"/>
      <c r="WP33" s="48"/>
      <c r="WQ33" s="48"/>
      <c r="WR33" s="48"/>
      <c r="WS33" s="48"/>
      <c r="WT33" s="48"/>
      <c r="WU33" s="48"/>
      <c r="WV33" s="48"/>
      <c r="WW33" s="48"/>
      <c r="WX33" s="48"/>
      <c r="WY33" s="48"/>
      <c r="WZ33" s="48"/>
      <c r="XA33" s="48"/>
      <c r="XB33" s="48"/>
      <c r="XC33" s="48"/>
      <c r="XD33" s="48"/>
      <c r="XE33" s="48"/>
      <c r="XF33" s="48"/>
      <c r="XG33" s="48"/>
      <c r="XH33" s="48"/>
      <c r="XI33" s="48"/>
      <c r="XJ33" s="48"/>
      <c r="XK33" s="48"/>
      <c r="XL33" s="48"/>
      <c r="XM33" s="48"/>
      <c r="XN33" s="48"/>
      <c r="XO33" s="48"/>
      <c r="XP33" s="48"/>
      <c r="XQ33" s="48"/>
      <c r="XR33" s="48"/>
      <c r="XS33" s="48"/>
      <c r="XT33" s="48"/>
      <c r="XU33" s="48"/>
      <c r="XV33" s="48"/>
      <c r="XW33" s="48"/>
      <c r="XX33" s="48"/>
      <c r="XY33" s="48"/>
      <c r="XZ33" s="48"/>
      <c r="YA33" s="48"/>
      <c r="YB33" s="48"/>
      <c r="YC33" s="48"/>
      <c r="YD33" s="48"/>
      <c r="YE33" s="48"/>
      <c r="YF33" s="48"/>
      <c r="YG33" s="48"/>
      <c r="YH33" s="48"/>
      <c r="YI33" s="48"/>
      <c r="YJ33" s="48"/>
      <c r="YK33" s="48"/>
      <c r="YL33" s="48"/>
      <c r="YM33" s="48"/>
      <c r="YN33" s="48"/>
      <c r="YO33" s="48"/>
      <c r="YP33" s="48"/>
      <c r="YQ33" s="48"/>
      <c r="YR33" s="48"/>
      <c r="YS33" s="48"/>
      <c r="YT33" s="48"/>
      <c r="YU33" s="48"/>
      <c r="YV33" s="48"/>
      <c r="YW33" s="48"/>
      <c r="YX33" s="48"/>
      <c r="YY33" s="48"/>
      <c r="YZ33" s="48"/>
      <c r="ZA33" s="48"/>
      <c r="ZB33" s="48"/>
      <c r="ZC33" s="48"/>
      <c r="ZD33" s="48"/>
      <c r="ZE33" s="48"/>
      <c r="ZF33" s="48"/>
      <c r="ZG33" s="48"/>
      <c r="ZH33" s="48"/>
      <c r="ZI33" s="48"/>
      <c r="ZJ33" s="48"/>
      <c r="ZK33" s="48"/>
      <c r="ZL33" s="48"/>
      <c r="ZM33" s="48"/>
      <c r="ZN33" s="48"/>
      <c r="ZO33" s="48"/>
      <c r="ZP33" s="48"/>
      <c r="ZQ33" s="48"/>
      <c r="ZR33" s="48"/>
      <c r="ZS33" s="48"/>
      <c r="ZT33" s="48"/>
      <c r="ZU33" s="48"/>
      <c r="ZV33" s="48"/>
      <c r="ZW33" s="48"/>
      <c r="ZX33" s="48"/>
      <c r="ZY33" s="48"/>
      <c r="ZZ33" s="48"/>
      <c r="AAA33" s="48"/>
      <c r="AAB33" s="48"/>
      <c r="AAC33" s="48"/>
      <c r="AAD33" s="48"/>
      <c r="AAE33" s="48"/>
      <c r="AAF33" s="48"/>
      <c r="AAG33" s="48"/>
      <c r="AAH33" s="48"/>
      <c r="AAI33" s="48"/>
      <c r="AAJ33" s="48"/>
      <c r="AAK33" s="48"/>
      <c r="AAL33" s="48"/>
      <c r="AAM33" s="48"/>
      <c r="AAN33" s="48"/>
      <c r="AAO33" s="48"/>
      <c r="AAP33" s="48"/>
      <c r="AAQ33" s="48"/>
      <c r="AAR33" s="48"/>
      <c r="AAS33" s="48"/>
      <c r="AAT33" s="48"/>
      <c r="AAU33" s="48"/>
      <c r="AAV33" s="48"/>
      <c r="AAW33" s="48"/>
      <c r="AAX33" s="48"/>
      <c r="AAY33" s="48"/>
      <c r="AAZ33" s="48"/>
      <c r="ABA33" s="48"/>
      <c r="ABB33" s="48"/>
      <c r="ABC33" s="48"/>
      <c r="ABD33" s="48"/>
      <c r="ABE33" s="48"/>
      <c r="ABF33" s="48"/>
      <c r="ABG33" s="48"/>
      <c r="ABH33" s="48"/>
      <c r="ABI33" s="48"/>
      <c r="ABJ33" s="48"/>
      <c r="ABK33" s="48"/>
      <c r="ABL33" s="48"/>
      <c r="ABM33" s="48"/>
      <c r="ABN33" s="48"/>
      <c r="ABO33" s="48"/>
      <c r="ABP33" s="48"/>
      <c r="ABQ33" s="48"/>
      <c r="ABR33" s="48"/>
      <c r="ABS33" s="48"/>
      <c r="ABT33" s="48"/>
      <c r="ABU33" s="48"/>
      <c r="ABV33" s="48"/>
      <c r="ABW33" s="48"/>
      <c r="ABX33" s="48"/>
      <c r="ABY33" s="48"/>
      <c r="ABZ33" s="48"/>
      <c r="ACA33" s="48"/>
      <c r="ACB33" s="48"/>
      <c r="ACC33" s="48"/>
      <c r="ACD33" s="48"/>
      <c r="ACE33" s="48"/>
      <c r="ACF33" s="48"/>
      <c r="ACG33" s="48"/>
      <c r="ACH33" s="48"/>
      <c r="ACI33" s="48"/>
      <c r="ACJ33" s="48"/>
      <c r="ACK33" s="48"/>
      <c r="ACL33" s="48"/>
      <c r="ACM33" s="48"/>
      <c r="ACN33" s="48"/>
      <c r="ACO33" s="48"/>
      <c r="ACP33" s="48"/>
      <c r="ACQ33" s="48"/>
      <c r="ACR33" s="48"/>
      <c r="ACS33" s="48"/>
      <c r="ACT33" s="48"/>
      <c r="ACU33" s="48"/>
      <c r="ACV33" s="48"/>
      <c r="ACW33" s="48"/>
      <c r="ACX33" s="48"/>
      <c r="ACY33" s="48"/>
      <c r="ACZ33" s="48"/>
      <c r="ADA33" s="48"/>
      <c r="ADB33" s="48"/>
      <c r="ADC33" s="48"/>
      <c r="ADD33" s="48"/>
      <c r="ADE33" s="48"/>
      <c r="ADF33" s="48"/>
      <c r="ADG33" s="48"/>
      <c r="ADH33" s="48"/>
      <c r="ADI33" s="48"/>
      <c r="ADJ33" s="48"/>
      <c r="ADK33" s="48"/>
      <c r="ADL33" s="48"/>
      <c r="ADM33" s="48"/>
      <c r="ADN33" s="48"/>
      <c r="ADO33" s="48"/>
      <c r="ADP33" s="48"/>
      <c r="ADQ33" s="48"/>
      <c r="ADR33" s="48"/>
      <c r="ADS33" s="48"/>
      <c r="ADT33" s="48"/>
      <c r="ADU33" s="48"/>
      <c r="ADV33" s="48"/>
      <c r="ADW33" s="48"/>
      <c r="ADX33" s="48"/>
      <c r="ADY33" s="48"/>
      <c r="ADZ33" s="48"/>
      <c r="AEA33" s="48"/>
      <c r="AEB33" s="48"/>
      <c r="AEC33" s="48"/>
      <c r="AED33" s="48"/>
      <c r="AEE33" s="48"/>
      <c r="AEF33" s="48"/>
      <c r="AEG33" s="48"/>
      <c r="AEH33" s="48"/>
      <c r="AEI33" s="48"/>
      <c r="AEJ33" s="48"/>
      <c r="AEK33" s="48"/>
      <c r="AEL33" s="48"/>
      <c r="AEM33" s="48"/>
      <c r="AEN33" s="48"/>
      <c r="AEO33" s="48"/>
      <c r="AEP33" s="48"/>
      <c r="AEQ33" s="48"/>
      <c r="AER33" s="48"/>
      <c r="AES33" s="48"/>
      <c r="AET33" s="48"/>
      <c r="AEU33" s="48"/>
      <c r="AEV33" s="48"/>
      <c r="AEW33" s="48"/>
      <c r="AEX33" s="48"/>
      <c r="AEY33" s="48"/>
      <c r="AEZ33" s="48"/>
      <c r="AFA33" s="48"/>
      <c r="AFB33" s="48"/>
      <c r="AFC33" s="48"/>
      <c r="AFD33" s="48"/>
      <c r="AFE33" s="48"/>
      <c r="AFF33" s="48"/>
      <c r="AFG33" s="48"/>
      <c r="AFH33" s="48"/>
      <c r="AFI33" s="48"/>
      <c r="AFJ33" s="48"/>
      <c r="AFK33" s="48"/>
      <c r="AFL33" s="48"/>
      <c r="AFM33" s="48"/>
      <c r="AFN33" s="48"/>
      <c r="AFO33" s="48"/>
      <c r="AFP33" s="48"/>
      <c r="AFQ33" s="48"/>
      <c r="AFR33" s="48"/>
      <c r="AFS33" s="48"/>
      <c r="AFT33" s="48"/>
      <c r="AFU33" s="48"/>
      <c r="AFV33" s="48"/>
      <c r="AFW33" s="48"/>
      <c r="AFX33" s="48"/>
      <c r="AFY33" s="48"/>
      <c r="AFZ33" s="48"/>
      <c r="AGA33" s="48"/>
      <c r="AGB33" s="48"/>
      <c r="AGC33" s="48"/>
      <c r="AGD33" s="48"/>
      <c r="AGE33" s="48"/>
      <c r="AGF33" s="48"/>
      <c r="AGG33" s="48"/>
      <c r="AGH33" s="48"/>
      <c r="AGI33" s="48"/>
      <c r="AGJ33" s="48"/>
      <c r="AGK33" s="48"/>
      <c r="AGL33" s="48"/>
      <c r="AGM33" s="48"/>
      <c r="AGN33" s="48"/>
      <c r="AGO33" s="48"/>
      <c r="AGP33" s="48"/>
      <c r="AGQ33" s="48"/>
      <c r="AGR33" s="48"/>
      <c r="AGS33" s="48"/>
      <c r="AGT33" s="48"/>
      <c r="AGU33" s="48"/>
      <c r="AGV33" s="48"/>
      <c r="AGW33" s="48"/>
      <c r="AGX33" s="48"/>
      <c r="AGY33" s="48"/>
      <c r="AGZ33" s="48"/>
    </row>
    <row r="34" spans="1:884" s="37" customFormat="1" ht="15" customHeight="1" x14ac:dyDescent="0.25">
      <c r="A34" s="38"/>
      <c r="C34" s="49"/>
      <c r="D34" s="49"/>
      <c r="E34" s="49"/>
      <c r="F34" s="125"/>
      <c r="G34" s="51"/>
      <c r="H34" s="51"/>
      <c r="I34" s="51"/>
      <c r="J34" s="51"/>
      <c r="K34" s="51"/>
      <c r="L34" s="51"/>
      <c r="M34" s="51"/>
      <c r="O34" s="52"/>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8"/>
      <c r="QG34" s="48"/>
      <c r="QH34" s="48"/>
      <c r="QI34" s="48"/>
      <c r="QJ34" s="48"/>
      <c r="QK34" s="48"/>
      <c r="QL34" s="48"/>
      <c r="QM34" s="48"/>
      <c r="QN34" s="48"/>
      <c r="QO34" s="48"/>
      <c r="QP34" s="48"/>
      <c r="QQ34" s="48"/>
      <c r="QR34" s="48"/>
      <c r="QS34" s="48"/>
      <c r="QT34" s="48"/>
      <c r="QU34" s="48"/>
      <c r="QV34" s="48"/>
      <c r="QW34" s="48"/>
      <c r="QX34" s="48"/>
      <c r="QY34" s="48"/>
      <c r="QZ34" s="48"/>
      <c r="RA34" s="48"/>
      <c r="RB34" s="48"/>
      <c r="RC34" s="48"/>
      <c r="RD34" s="48"/>
      <c r="RE34" s="48"/>
      <c r="RF34" s="48"/>
      <c r="RG34" s="48"/>
      <c r="RH34" s="48"/>
      <c r="RI34" s="48"/>
      <c r="RJ34" s="48"/>
      <c r="RK34" s="48"/>
      <c r="RL34" s="48"/>
      <c r="RM34" s="48"/>
      <c r="RN34" s="48"/>
      <c r="RO34" s="48"/>
      <c r="RP34" s="48"/>
      <c r="RQ34" s="48"/>
      <c r="RR34" s="48"/>
      <c r="RS34" s="48"/>
      <c r="RT34" s="48"/>
      <c r="RU34" s="48"/>
      <c r="RV34" s="48"/>
      <c r="RW34" s="48"/>
      <c r="RX34" s="48"/>
      <c r="RY34" s="48"/>
      <c r="RZ34" s="48"/>
      <c r="SA34" s="48"/>
      <c r="SB34" s="48"/>
      <c r="SC34" s="48"/>
      <c r="SD34" s="48"/>
      <c r="SE34" s="48"/>
      <c r="SF34" s="48"/>
      <c r="SG34" s="48"/>
      <c r="SH34" s="48"/>
      <c r="SI34" s="48"/>
      <c r="SJ34" s="48"/>
      <c r="SK34" s="48"/>
      <c r="SL34" s="48"/>
      <c r="SM34" s="48"/>
      <c r="SN34" s="48"/>
      <c r="SO34" s="48"/>
      <c r="SP34" s="48"/>
      <c r="SQ34" s="48"/>
      <c r="SR34" s="48"/>
      <c r="SS34" s="48"/>
      <c r="ST34" s="48"/>
      <c r="SU34" s="48"/>
      <c r="SV34" s="48"/>
      <c r="SW34" s="48"/>
      <c r="SX34" s="48"/>
      <c r="SY34" s="48"/>
      <c r="SZ34" s="48"/>
      <c r="TA34" s="48"/>
      <c r="TB34" s="48"/>
      <c r="TC34" s="48"/>
      <c r="TD34" s="48"/>
      <c r="TE34" s="48"/>
      <c r="TF34" s="48"/>
      <c r="TG34" s="48"/>
      <c r="TH34" s="48"/>
      <c r="TI34" s="48"/>
      <c r="TJ34" s="48"/>
      <c r="TK34" s="48"/>
      <c r="TL34" s="48"/>
      <c r="TM34" s="48"/>
      <c r="TN34" s="48"/>
      <c r="TO34" s="48"/>
      <c r="TP34" s="48"/>
      <c r="TQ34" s="48"/>
      <c r="TR34" s="48"/>
      <c r="TS34" s="48"/>
      <c r="TT34" s="48"/>
      <c r="TU34" s="48"/>
      <c r="TV34" s="48"/>
      <c r="TW34" s="48"/>
      <c r="TX34" s="48"/>
      <c r="TY34" s="48"/>
      <c r="TZ34" s="48"/>
      <c r="UA34" s="48"/>
      <c r="UB34" s="48"/>
      <c r="UC34" s="48"/>
      <c r="UD34" s="48"/>
      <c r="UE34" s="48"/>
      <c r="UF34" s="48"/>
      <c r="UG34" s="48"/>
      <c r="UH34" s="48"/>
      <c r="UI34" s="48"/>
      <c r="UJ34" s="48"/>
      <c r="UK34" s="48"/>
      <c r="UL34" s="48"/>
      <c r="UM34" s="48"/>
      <c r="UN34" s="48"/>
      <c r="UO34" s="48"/>
      <c r="UP34" s="48"/>
      <c r="UQ34" s="48"/>
      <c r="UR34" s="48"/>
      <c r="US34" s="48"/>
      <c r="UT34" s="48"/>
      <c r="UU34" s="48"/>
      <c r="UV34" s="48"/>
      <c r="UW34" s="48"/>
      <c r="UX34" s="48"/>
      <c r="UY34" s="48"/>
      <c r="UZ34" s="48"/>
      <c r="VA34" s="48"/>
      <c r="VB34" s="48"/>
      <c r="VC34" s="48"/>
      <c r="VD34" s="48"/>
      <c r="VE34" s="48"/>
      <c r="VF34" s="48"/>
      <c r="VG34" s="48"/>
      <c r="VH34" s="48"/>
      <c r="VI34" s="48"/>
      <c r="VJ34" s="48"/>
      <c r="VK34" s="48"/>
      <c r="VL34" s="48"/>
      <c r="VM34" s="48"/>
      <c r="VN34" s="48"/>
      <c r="VO34" s="48"/>
      <c r="VP34" s="48"/>
      <c r="VQ34" s="48"/>
      <c r="VR34" s="48"/>
      <c r="VS34" s="48"/>
      <c r="VT34" s="48"/>
      <c r="VU34" s="48"/>
      <c r="VV34" s="48"/>
      <c r="VW34" s="48"/>
      <c r="VX34" s="48"/>
      <c r="VY34" s="48"/>
      <c r="VZ34" s="48"/>
      <c r="WA34" s="48"/>
      <c r="WB34" s="48"/>
      <c r="WC34" s="48"/>
      <c r="WD34" s="48"/>
      <c r="WE34" s="48"/>
      <c r="WF34" s="48"/>
      <c r="WG34" s="48"/>
      <c r="WH34" s="48"/>
      <c r="WI34" s="48"/>
      <c r="WJ34" s="48"/>
      <c r="WK34" s="48"/>
      <c r="WL34" s="48"/>
      <c r="WM34" s="48"/>
      <c r="WN34" s="48"/>
      <c r="WO34" s="48"/>
      <c r="WP34" s="48"/>
      <c r="WQ34" s="48"/>
      <c r="WR34" s="48"/>
      <c r="WS34" s="48"/>
      <c r="WT34" s="48"/>
      <c r="WU34" s="48"/>
      <c r="WV34" s="48"/>
      <c r="WW34" s="48"/>
      <c r="WX34" s="48"/>
      <c r="WY34" s="48"/>
      <c r="WZ34" s="48"/>
      <c r="XA34" s="48"/>
      <c r="XB34" s="48"/>
      <c r="XC34" s="48"/>
      <c r="XD34" s="48"/>
      <c r="XE34" s="48"/>
      <c r="XF34" s="48"/>
      <c r="XG34" s="48"/>
      <c r="XH34" s="48"/>
      <c r="XI34" s="48"/>
      <c r="XJ34" s="48"/>
      <c r="XK34" s="48"/>
      <c r="XL34" s="48"/>
      <c r="XM34" s="48"/>
      <c r="XN34" s="48"/>
      <c r="XO34" s="48"/>
      <c r="XP34" s="48"/>
      <c r="XQ34" s="48"/>
      <c r="XR34" s="48"/>
      <c r="XS34" s="48"/>
      <c r="XT34" s="48"/>
      <c r="XU34" s="48"/>
      <c r="XV34" s="48"/>
      <c r="XW34" s="48"/>
      <c r="XX34" s="48"/>
      <c r="XY34" s="48"/>
      <c r="XZ34" s="48"/>
      <c r="YA34" s="48"/>
      <c r="YB34" s="48"/>
      <c r="YC34" s="48"/>
      <c r="YD34" s="48"/>
      <c r="YE34" s="48"/>
      <c r="YF34" s="48"/>
      <c r="YG34" s="48"/>
      <c r="YH34" s="48"/>
      <c r="YI34" s="48"/>
      <c r="YJ34" s="48"/>
      <c r="YK34" s="48"/>
      <c r="YL34" s="48"/>
      <c r="YM34" s="48"/>
      <c r="YN34" s="48"/>
      <c r="YO34" s="48"/>
      <c r="YP34" s="48"/>
      <c r="YQ34" s="48"/>
      <c r="YR34" s="48"/>
      <c r="YS34" s="48"/>
      <c r="YT34" s="48"/>
      <c r="YU34" s="48"/>
      <c r="YV34" s="48"/>
      <c r="YW34" s="48"/>
      <c r="YX34" s="48"/>
      <c r="YY34" s="48"/>
      <c r="YZ34" s="48"/>
      <c r="ZA34" s="48"/>
      <c r="ZB34" s="48"/>
      <c r="ZC34" s="48"/>
      <c r="ZD34" s="48"/>
      <c r="ZE34" s="48"/>
      <c r="ZF34" s="48"/>
      <c r="ZG34" s="48"/>
      <c r="ZH34" s="48"/>
      <c r="ZI34" s="48"/>
      <c r="ZJ34" s="48"/>
      <c r="ZK34" s="48"/>
      <c r="ZL34" s="48"/>
      <c r="ZM34" s="48"/>
      <c r="ZN34" s="48"/>
      <c r="ZO34" s="48"/>
      <c r="ZP34" s="48"/>
      <c r="ZQ34" s="48"/>
      <c r="ZR34" s="48"/>
      <c r="ZS34" s="48"/>
      <c r="ZT34" s="48"/>
      <c r="ZU34" s="48"/>
      <c r="ZV34" s="48"/>
      <c r="ZW34" s="48"/>
      <c r="ZX34" s="48"/>
      <c r="ZY34" s="48"/>
      <c r="ZZ34" s="48"/>
      <c r="AAA34" s="48"/>
      <c r="AAB34" s="48"/>
      <c r="AAC34" s="48"/>
      <c r="AAD34" s="48"/>
      <c r="AAE34" s="48"/>
      <c r="AAF34" s="48"/>
      <c r="AAG34" s="48"/>
      <c r="AAH34" s="48"/>
      <c r="AAI34" s="48"/>
      <c r="AAJ34" s="48"/>
      <c r="AAK34" s="48"/>
      <c r="AAL34" s="48"/>
      <c r="AAM34" s="48"/>
      <c r="AAN34" s="48"/>
      <c r="AAO34" s="48"/>
      <c r="AAP34" s="48"/>
      <c r="AAQ34" s="48"/>
      <c r="AAR34" s="48"/>
      <c r="AAS34" s="48"/>
      <c r="AAT34" s="48"/>
      <c r="AAU34" s="48"/>
      <c r="AAV34" s="48"/>
      <c r="AAW34" s="48"/>
      <c r="AAX34" s="48"/>
      <c r="AAY34" s="48"/>
      <c r="AAZ34" s="48"/>
      <c r="ABA34" s="48"/>
      <c r="ABB34" s="48"/>
      <c r="ABC34" s="48"/>
      <c r="ABD34" s="48"/>
      <c r="ABE34" s="48"/>
      <c r="ABF34" s="48"/>
      <c r="ABG34" s="48"/>
      <c r="ABH34" s="48"/>
      <c r="ABI34" s="48"/>
      <c r="ABJ34" s="48"/>
      <c r="ABK34" s="48"/>
      <c r="ABL34" s="48"/>
      <c r="ABM34" s="48"/>
      <c r="ABN34" s="48"/>
      <c r="ABO34" s="48"/>
      <c r="ABP34" s="48"/>
      <c r="ABQ34" s="48"/>
      <c r="ABR34" s="48"/>
      <c r="ABS34" s="48"/>
      <c r="ABT34" s="48"/>
      <c r="ABU34" s="48"/>
      <c r="ABV34" s="48"/>
      <c r="ABW34" s="48"/>
      <c r="ABX34" s="48"/>
      <c r="ABY34" s="48"/>
      <c r="ABZ34" s="48"/>
      <c r="ACA34" s="48"/>
      <c r="ACB34" s="48"/>
      <c r="ACC34" s="48"/>
      <c r="ACD34" s="48"/>
      <c r="ACE34" s="48"/>
      <c r="ACF34" s="48"/>
      <c r="ACG34" s="48"/>
      <c r="ACH34" s="48"/>
      <c r="ACI34" s="48"/>
      <c r="ACJ34" s="48"/>
      <c r="ACK34" s="48"/>
      <c r="ACL34" s="48"/>
      <c r="ACM34" s="48"/>
      <c r="ACN34" s="48"/>
      <c r="ACO34" s="48"/>
      <c r="ACP34" s="48"/>
      <c r="ACQ34" s="48"/>
      <c r="ACR34" s="48"/>
      <c r="ACS34" s="48"/>
      <c r="ACT34" s="48"/>
      <c r="ACU34" s="48"/>
      <c r="ACV34" s="48"/>
      <c r="ACW34" s="48"/>
      <c r="ACX34" s="48"/>
      <c r="ACY34" s="48"/>
      <c r="ACZ34" s="48"/>
      <c r="ADA34" s="48"/>
      <c r="ADB34" s="48"/>
      <c r="ADC34" s="48"/>
      <c r="ADD34" s="48"/>
      <c r="ADE34" s="48"/>
      <c r="ADF34" s="48"/>
      <c r="ADG34" s="48"/>
      <c r="ADH34" s="48"/>
      <c r="ADI34" s="48"/>
      <c r="ADJ34" s="48"/>
      <c r="ADK34" s="48"/>
      <c r="ADL34" s="48"/>
      <c r="ADM34" s="48"/>
      <c r="ADN34" s="48"/>
      <c r="ADO34" s="48"/>
      <c r="ADP34" s="48"/>
      <c r="ADQ34" s="48"/>
      <c r="ADR34" s="48"/>
      <c r="ADS34" s="48"/>
      <c r="ADT34" s="48"/>
      <c r="ADU34" s="48"/>
      <c r="ADV34" s="48"/>
      <c r="ADW34" s="48"/>
      <c r="ADX34" s="48"/>
      <c r="ADY34" s="48"/>
      <c r="ADZ34" s="48"/>
      <c r="AEA34" s="48"/>
      <c r="AEB34" s="48"/>
      <c r="AEC34" s="48"/>
      <c r="AED34" s="48"/>
      <c r="AEE34" s="48"/>
      <c r="AEF34" s="48"/>
      <c r="AEG34" s="48"/>
      <c r="AEH34" s="48"/>
      <c r="AEI34" s="48"/>
      <c r="AEJ34" s="48"/>
      <c r="AEK34" s="48"/>
      <c r="AEL34" s="48"/>
      <c r="AEM34" s="48"/>
      <c r="AEN34" s="48"/>
      <c r="AEO34" s="48"/>
      <c r="AEP34" s="48"/>
      <c r="AEQ34" s="48"/>
      <c r="AER34" s="48"/>
      <c r="AES34" s="48"/>
      <c r="AET34" s="48"/>
      <c r="AEU34" s="48"/>
      <c r="AEV34" s="48"/>
      <c r="AEW34" s="48"/>
      <c r="AEX34" s="48"/>
      <c r="AEY34" s="48"/>
      <c r="AEZ34" s="48"/>
      <c r="AFA34" s="48"/>
      <c r="AFB34" s="48"/>
      <c r="AFC34" s="48"/>
      <c r="AFD34" s="48"/>
      <c r="AFE34" s="48"/>
      <c r="AFF34" s="48"/>
      <c r="AFG34" s="48"/>
      <c r="AFH34" s="48"/>
      <c r="AFI34" s="48"/>
      <c r="AFJ34" s="48"/>
      <c r="AFK34" s="48"/>
      <c r="AFL34" s="48"/>
      <c r="AFM34" s="48"/>
      <c r="AFN34" s="48"/>
      <c r="AFO34" s="48"/>
      <c r="AFP34" s="48"/>
      <c r="AFQ34" s="48"/>
      <c r="AFR34" s="48"/>
      <c r="AFS34" s="48"/>
      <c r="AFT34" s="48"/>
      <c r="AFU34" s="48"/>
      <c r="AFV34" s="48"/>
      <c r="AFW34" s="48"/>
      <c r="AFX34" s="48"/>
      <c r="AFY34" s="48"/>
      <c r="AFZ34" s="48"/>
      <c r="AGA34" s="48"/>
      <c r="AGB34" s="48"/>
      <c r="AGC34" s="48"/>
      <c r="AGD34" s="48"/>
      <c r="AGE34" s="48"/>
      <c r="AGF34" s="48"/>
      <c r="AGG34" s="48"/>
      <c r="AGH34" s="48"/>
      <c r="AGI34" s="48"/>
      <c r="AGJ34" s="48"/>
      <c r="AGK34" s="48"/>
      <c r="AGL34" s="48"/>
      <c r="AGM34" s="48"/>
      <c r="AGN34" s="48"/>
      <c r="AGO34" s="48"/>
      <c r="AGP34" s="48"/>
      <c r="AGQ34" s="48"/>
      <c r="AGR34" s="48"/>
      <c r="AGS34" s="48"/>
      <c r="AGT34" s="48"/>
      <c r="AGU34" s="48"/>
      <c r="AGV34" s="48"/>
      <c r="AGW34" s="48"/>
      <c r="AGX34" s="48"/>
      <c r="AGY34" s="48"/>
      <c r="AGZ34" s="48"/>
    </row>
    <row r="35" spans="1:884" ht="15" customHeight="1" x14ac:dyDescent="0.25">
      <c r="A35" s="38"/>
      <c r="C35" s="49"/>
      <c r="D35" s="49"/>
      <c r="E35" s="49"/>
      <c r="F35" s="125"/>
      <c r="G35" s="51"/>
      <c r="H35" s="51"/>
      <c r="I35" s="51"/>
      <c r="J35" s="51"/>
      <c r="K35" s="51"/>
      <c r="L35" s="51"/>
      <c r="M35" s="51"/>
      <c r="O35" s="52"/>
    </row>
    <row r="36" spans="1:884" ht="15" customHeight="1" x14ac:dyDescent="0.25">
      <c r="A36" s="38"/>
      <c r="C36" s="49"/>
      <c r="D36" s="49"/>
      <c r="E36" s="49"/>
      <c r="F36" s="125"/>
      <c r="G36" s="51"/>
      <c r="H36" s="51"/>
      <c r="I36" s="51"/>
      <c r="J36" s="51"/>
      <c r="K36" s="51"/>
      <c r="L36" s="51"/>
      <c r="M36" s="51"/>
      <c r="O36" s="52"/>
    </row>
    <row r="37" spans="1:884" ht="15" customHeight="1" x14ac:dyDescent="0.25">
      <c r="A37" s="38"/>
      <c r="C37" s="49"/>
      <c r="D37" s="49"/>
      <c r="E37" s="49"/>
      <c r="F37" s="125"/>
      <c r="G37" s="51"/>
      <c r="H37" s="51"/>
      <c r="I37" s="51"/>
      <c r="J37" s="51"/>
      <c r="K37" s="51"/>
      <c r="L37" s="51"/>
      <c r="M37" s="51"/>
      <c r="O37" s="52"/>
    </row>
    <row r="38" spans="1:884" ht="15" customHeight="1" x14ac:dyDescent="0.25">
      <c r="A38" s="38"/>
      <c r="C38" s="49"/>
      <c r="D38" s="49"/>
      <c r="E38" s="49"/>
      <c r="F38" s="125"/>
      <c r="G38" s="51"/>
      <c r="H38" s="51"/>
      <c r="I38" s="51"/>
      <c r="J38" s="51"/>
      <c r="K38" s="51"/>
      <c r="L38" s="51"/>
      <c r="M38" s="51"/>
      <c r="O38" s="52"/>
    </row>
    <row r="39" spans="1:884" ht="15" customHeight="1" x14ac:dyDescent="0.25">
      <c r="A39" s="38"/>
      <c r="C39" s="49"/>
      <c r="D39" s="49"/>
      <c r="E39" s="49"/>
      <c r="F39" s="125"/>
      <c r="G39" s="51"/>
      <c r="H39" s="51"/>
      <c r="I39" s="51"/>
      <c r="J39" s="51"/>
      <c r="K39" s="51"/>
      <c r="L39" s="51"/>
      <c r="M39" s="51"/>
      <c r="O39" s="52"/>
    </row>
    <row r="40" spans="1:884" ht="15" customHeight="1" x14ac:dyDescent="0.25">
      <c r="A40" s="38"/>
      <c r="C40" s="49"/>
      <c r="D40" s="49"/>
      <c r="E40" s="49"/>
      <c r="F40" s="125"/>
      <c r="G40" s="51"/>
      <c r="H40" s="51"/>
      <c r="I40" s="51"/>
      <c r="J40" s="51"/>
      <c r="K40" s="51"/>
      <c r="L40" s="51"/>
      <c r="M40" s="51"/>
      <c r="O40" s="52"/>
    </row>
    <row r="41" spans="1:884" s="37" customFormat="1" ht="15" customHeight="1" x14ac:dyDescent="0.25">
      <c r="A41" s="38"/>
      <c r="C41" s="49"/>
      <c r="D41" s="49"/>
      <c r="E41" s="49"/>
      <c r="F41" s="125"/>
      <c r="G41" s="51"/>
      <c r="H41" s="51"/>
      <c r="I41" s="51"/>
      <c r="J41" s="51"/>
      <c r="K41" s="51"/>
      <c r="L41" s="51"/>
      <c r="M41" s="51"/>
      <c r="O41" s="52"/>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row>
    <row r="42" spans="1:884" s="37" customFormat="1" ht="15" customHeight="1" x14ac:dyDescent="0.25">
      <c r="A42" s="38"/>
      <c r="C42" s="49"/>
      <c r="D42" s="49"/>
      <c r="E42" s="49"/>
      <c r="F42" s="125"/>
      <c r="G42" s="51"/>
      <c r="H42" s="51"/>
      <c r="I42" s="51"/>
      <c r="J42" s="51"/>
      <c r="K42" s="51"/>
      <c r="L42" s="51"/>
      <c r="M42" s="51"/>
      <c r="O42" s="52"/>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8"/>
      <c r="QG42" s="48"/>
      <c r="QH42" s="48"/>
      <c r="QI42" s="48"/>
      <c r="QJ42" s="48"/>
      <c r="QK42" s="48"/>
      <c r="QL42" s="48"/>
      <c r="QM42" s="48"/>
      <c r="QN42" s="48"/>
      <c r="QO42" s="48"/>
      <c r="QP42" s="48"/>
      <c r="QQ42" s="48"/>
      <c r="QR42" s="48"/>
      <c r="QS42" s="48"/>
      <c r="QT42" s="48"/>
      <c r="QU42" s="48"/>
      <c r="QV42" s="48"/>
      <c r="QW42" s="48"/>
      <c r="QX42" s="48"/>
      <c r="QY42" s="48"/>
      <c r="QZ42" s="48"/>
      <c r="RA42" s="48"/>
      <c r="RB42" s="48"/>
      <c r="RC42" s="48"/>
      <c r="RD42" s="48"/>
      <c r="RE42" s="48"/>
      <c r="RF42" s="48"/>
      <c r="RG42" s="48"/>
      <c r="RH42" s="48"/>
      <c r="RI42" s="48"/>
      <c r="RJ42" s="48"/>
      <c r="RK42" s="48"/>
      <c r="RL42" s="48"/>
      <c r="RM42" s="48"/>
      <c r="RN42" s="48"/>
      <c r="RO42" s="48"/>
      <c r="RP42" s="48"/>
      <c r="RQ42" s="48"/>
      <c r="RR42" s="48"/>
      <c r="RS42" s="48"/>
      <c r="RT42" s="48"/>
      <c r="RU42" s="48"/>
      <c r="RV42" s="48"/>
      <c r="RW42" s="48"/>
      <c r="RX42" s="48"/>
      <c r="RY42" s="48"/>
      <c r="RZ42" s="48"/>
      <c r="SA42" s="48"/>
      <c r="SB42" s="48"/>
      <c r="SC42" s="48"/>
      <c r="SD42" s="48"/>
      <c r="SE42" s="48"/>
      <c r="SF42" s="48"/>
      <c r="SG42" s="48"/>
      <c r="SH42" s="48"/>
      <c r="SI42" s="48"/>
      <c r="SJ42" s="48"/>
      <c r="SK42" s="48"/>
      <c r="SL42" s="48"/>
      <c r="SM42" s="48"/>
      <c r="SN42" s="48"/>
      <c r="SO42" s="48"/>
      <c r="SP42" s="48"/>
      <c r="SQ42" s="48"/>
      <c r="SR42" s="48"/>
      <c r="SS42" s="48"/>
      <c r="ST42" s="48"/>
      <c r="SU42" s="48"/>
      <c r="SV42" s="48"/>
      <c r="SW42" s="48"/>
      <c r="SX42" s="48"/>
      <c r="SY42" s="48"/>
      <c r="SZ42" s="48"/>
      <c r="TA42" s="48"/>
      <c r="TB42" s="48"/>
      <c r="TC42" s="48"/>
      <c r="TD42" s="48"/>
      <c r="TE42" s="48"/>
      <c r="TF42" s="48"/>
      <c r="TG42" s="48"/>
      <c r="TH42" s="48"/>
      <c r="TI42" s="48"/>
      <c r="TJ42" s="48"/>
      <c r="TK42" s="48"/>
      <c r="TL42" s="48"/>
      <c r="TM42" s="48"/>
      <c r="TN42" s="48"/>
      <c r="TO42" s="48"/>
      <c r="TP42" s="48"/>
      <c r="TQ42" s="48"/>
      <c r="TR42" s="48"/>
      <c r="TS42" s="48"/>
      <c r="TT42" s="48"/>
      <c r="TU42" s="48"/>
      <c r="TV42" s="48"/>
      <c r="TW42" s="48"/>
      <c r="TX42" s="48"/>
      <c r="TY42" s="48"/>
      <c r="TZ42" s="48"/>
      <c r="UA42" s="48"/>
      <c r="UB42" s="48"/>
      <c r="UC42" s="48"/>
      <c r="UD42" s="48"/>
      <c r="UE42" s="48"/>
      <c r="UF42" s="48"/>
      <c r="UG42" s="48"/>
      <c r="UH42" s="48"/>
      <c r="UI42" s="48"/>
      <c r="UJ42" s="48"/>
      <c r="UK42" s="48"/>
      <c r="UL42" s="48"/>
      <c r="UM42" s="48"/>
      <c r="UN42" s="48"/>
      <c r="UO42" s="48"/>
      <c r="UP42" s="48"/>
      <c r="UQ42" s="48"/>
      <c r="UR42" s="48"/>
      <c r="US42" s="48"/>
      <c r="UT42" s="48"/>
      <c r="UU42" s="48"/>
      <c r="UV42" s="48"/>
      <c r="UW42" s="48"/>
      <c r="UX42" s="48"/>
      <c r="UY42" s="48"/>
      <c r="UZ42" s="48"/>
      <c r="VA42" s="48"/>
      <c r="VB42" s="48"/>
      <c r="VC42" s="48"/>
      <c r="VD42" s="48"/>
      <c r="VE42" s="48"/>
      <c r="VF42" s="48"/>
      <c r="VG42" s="48"/>
      <c r="VH42" s="48"/>
      <c r="VI42" s="48"/>
      <c r="VJ42" s="48"/>
      <c r="VK42" s="48"/>
      <c r="VL42" s="48"/>
      <c r="VM42" s="48"/>
      <c r="VN42" s="48"/>
      <c r="VO42" s="48"/>
      <c r="VP42" s="48"/>
      <c r="VQ42" s="48"/>
      <c r="VR42" s="48"/>
      <c r="VS42" s="48"/>
      <c r="VT42" s="48"/>
      <c r="VU42" s="48"/>
      <c r="VV42" s="48"/>
      <c r="VW42" s="48"/>
      <c r="VX42" s="48"/>
      <c r="VY42" s="48"/>
      <c r="VZ42" s="48"/>
      <c r="WA42" s="48"/>
      <c r="WB42" s="48"/>
      <c r="WC42" s="48"/>
      <c r="WD42" s="48"/>
      <c r="WE42" s="48"/>
      <c r="WF42" s="48"/>
      <c r="WG42" s="48"/>
      <c r="WH42" s="48"/>
      <c r="WI42" s="48"/>
      <c r="WJ42" s="48"/>
      <c r="WK42" s="48"/>
      <c r="WL42" s="48"/>
      <c r="WM42" s="48"/>
      <c r="WN42" s="48"/>
      <c r="WO42" s="48"/>
      <c r="WP42" s="48"/>
      <c r="WQ42" s="48"/>
      <c r="WR42" s="48"/>
      <c r="WS42" s="48"/>
      <c r="WT42" s="48"/>
      <c r="WU42" s="48"/>
      <c r="WV42" s="48"/>
      <c r="WW42" s="48"/>
      <c r="WX42" s="48"/>
      <c r="WY42" s="48"/>
      <c r="WZ42" s="48"/>
      <c r="XA42" s="48"/>
      <c r="XB42" s="48"/>
      <c r="XC42" s="48"/>
      <c r="XD42" s="48"/>
      <c r="XE42" s="48"/>
      <c r="XF42" s="48"/>
      <c r="XG42" s="48"/>
      <c r="XH42" s="48"/>
      <c r="XI42" s="48"/>
      <c r="XJ42" s="48"/>
      <c r="XK42" s="48"/>
      <c r="XL42" s="48"/>
      <c r="XM42" s="48"/>
      <c r="XN42" s="48"/>
      <c r="XO42" s="48"/>
      <c r="XP42" s="48"/>
      <c r="XQ42" s="48"/>
      <c r="XR42" s="48"/>
      <c r="XS42" s="48"/>
      <c r="XT42" s="48"/>
      <c r="XU42" s="48"/>
      <c r="XV42" s="48"/>
      <c r="XW42" s="48"/>
      <c r="XX42" s="48"/>
      <c r="XY42" s="48"/>
      <c r="XZ42" s="48"/>
      <c r="YA42" s="48"/>
      <c r="YB42" s="48"/>
      <c r="YC42" s="48"/>
      <c r="YD42" s="48"/>
      <c r="YE42" s="48"/>
      <c r="YF42" s="48"/>
      <c r="YG42" s="48"/>
      <c r="YH42" s="48"/>
      <c r="YI42" s="48"/>
      <c r="YJ42" s="48"/>
      <c r="YK42" s="48"/>
      <c r="YL42" s="48"/>
      <c r="YM42" s="48"/>
      <c r="YN42" s="48"/>
      <c r="YO42" s="48"/>
      <c r="YP42" s="48"/>
      <c r="YQ42" s="48"/>
      <c r="YR42" s="48"/>
      <c r="YS42" s="48"/>
      <c r="YT42" s="48"/>
      <c r="YU42" s="48"/>
      <c r="YV42" s="48"/>
      <c r="YW42" s="48"/>
      <c r="YX42" s="48"/>
      <c r="YY42" s="48"/>
      <c r="YZ42" s="48"/>
      <c r="ZA42" s="48"/>
      <c r="ZB42" s="48"/>
      <c r="ZC42" s="48"/>
      <c r="ZD42" s="48"/>
      <c r="ZE42" s="48"/>
      <c r="ZF42" s="48"/>
      <c r="ZG42" s="48"/>
      <c r="ZH42" s="48"/>
      <c r="ZI42" s="48"/>
      <c r="ZJ42" s="48"/>
      <c r="ZK42" s="48"/>
      <c r="ZL42" s="48"/>
      <c r="ZM42" s="48"/>
      <c r="ZN42" s="48"/>
      <c r="ZO42" s="48"/>
      <c r="ZP42" s="48"/>
      <c r="ZQ42" s="48"/>
      <c r="ZR42" s="48"/>
      <c r="ZS42" s="48"/>
      <c r="ZT42" s="48"/>
      <c r="ZU42" s="48"/>
      <c r="ZV42" s="48"/>
      <c r="ZW42" s="48"/>
      <c r="ZX42" s="48"/>
      <c r="ZY42" s="48"/>
      <c r="ZZ42" s="48"/>
      <c r="AAA42" s="48"/>
      <c r="AAB42" s="48"/>
      <c r="AAC42" s="48"/>
      <c r="AAD42" s="48"/>
      <c r="AAE42" s="48"/>
      <c r="AAF42" s="48"/>
      <c r="AAG42" s="48"/>
      <c r="AAH42" s="48"/>
      <c r="AAI42" s="48"/>
      <c r="AAJ42" s="48"/>
      <c r="AAK42" s="48"/>
      <c r="AAL42" s="48"/>
      <c r="AAM42" s="48"/>
      <c r="AAN42" s="48"/>
      <c r="AAO42" s="48"/>
      <c r="AAP42" s="48"/>
      <c r="AAQ42" s="48"/>
      <c r="AAR42" s="48"/>
      <c r="AAS42" s="48"/>
      <c r="AAT42" s="48"/>
      <c r="AAU42" s="48"/>
      <c r="AAV42" s="48"/>
      <c r="AAW42" s="48"/>
      <c r="AAX42" s="48"/>
      <c r="AAY42" s="48"/>
      <c r="AAZ42" s="48"/>
      <c r="ABA42" s="48"/>
      <c r="ABB42" s="48"/>
      <c r="ABC42" s="48"/>
      <c r="ABD42" s="48"/>
      <c r="ABE42" s="48"/>
      <c r="ABF42" s="48"/>
      <c r="ABG42" s="48"/>
      <c r="ABH42" s="48"/>
      <c r="ABI42" s="48"/>
      <c r="ABJ42" s="48"/>
      <c r="ABK42" s="48"/>
      <c r="ABL42" s="48"/>
      <c r="ABM42" s="48"/>
      <c r="ABN42" s="48"/>
      <c r="ABO42" s="48"/>
      <c r="ABP42" s="48"/>
      <c r="ABQ42" s="48"/>
      <c r="ABR42" s="48"/>
      <c r="ABS42" s="48"/>
      <c r="ABT42" s="48"/>
      <c r="ABU42" s="48"/>
      <c r="ABV42" s="48"/>
      <c r="ABW42" s="48"/>
      <c r="ABX42" s="48"/>
      <c r="ABY42" s="48"/>
      <c r="ABZ42" s="48"/>
      <c r="ACA42" s="48"/>
      <c r="ACB42" s="48"/>
      <c r="ACC42" s="48"/>
      <c r="ACD42" s="48"/>
      <c r="ACE42" s="48"/>
      <c r="ACF42" s="48"/>
      <c r="ACG42" s="48"/>
      <c r="ACH42" s="48"/>
      <c r="ACI42" s="48"/>
      <c r="ACJ42" s="48"/>
      <c r="ACK42" s="48"/>
      <c r="ACL42" s="48"/>
      <c r="ACM42" s="48"/>
      <c r="ACN42" s="48"/>
      <c r="ACO42" s="48"/>
      <c r="ACP42" s="48"/>
      <c r="ACQ42" s="48"/>
      <c r="ACR42" s="48"/>
      <c r="ACS42" s="48"/>
      <c r="ACT42" s="48"/>
      <c r="ACU42" s="48"/>
      <c r="ACV42" s="48"/>
      <c r="ACW42" s="48"/>
      <c r="ACX42" s="48"/>
      <c r="ACY42" s="48"/>
      <c r="ACZ42" s="48"/>
      <c r="ADA42" s="48"/>
      <c r="ADB42" s="48"/>
      <c r="ADC42" s="48"/>
      <c r="ADD42" s="48"/>
      <c r="ADE42" s="48"/>
      <c r="ADF42" s="48"/>
      <c r="ADG42" s="48"/>
      <c r="ADH42" s="48"/>
      <c r="ADI42" s="48"/>
      <c r="ADJ42" s="48"/>
      <c r="ADK42" s="48"/>
      <c r="ADL42" s="48"/>
      <c r="ADM42" s="48"/>
      <c r="ADN42" s="48"/>
      <c r="ADO42" s="48"/>
      <c r="ADP42" s="48"/>
      <c r="ADQ42" s="48"/>
      <c r="ADR42" s="48"/>
      <c r="ADS42" s="48"/>
      <c r="ADT42" s="48"/>
      <c r="ADU42" s="48"/>
      <c r="ADV42" s="48"/>
      <c r="ADW42" s="48"/>
      <c r="ADX42" s="48"/>
      <c r="ADY42" s="48"/>
      <c r="ADZ42" s="48"/>
      <c r="AEA42" s="48"/>
      <c r="AEB42" s="48"/>
      <c r="AEC42" s="48"/>
      <c r="AED42" s="48"/>
      <c r="AEE42" s="48"/>
      <c r="AEF42" s="48"/>
      <c r="AEG42" s="48"/>
      <c r="AEH42" s="48"/>
      <c r="AEI42" s="48"/>
      <c r="AEJ42" s="48"/>
      <c r="AEK42" s="48"/>
      <c r="AEL42" s="48"/>
      <c r="AEM42" s="48"/>
      <c r="AEN42" s="48"/>
      <c r="AEO42" s="48"/>
      <c r="AEP42" s="48"/>
      <c r="AEQ42" s="48"/>
      <c r="AER42" s="48"/>
      <c r="AES42" s="48"/>
      <c r="AET42" s="48"/>
      <c r="AEU42" s="48"/>
      <c r="AEV42" s="48"/>
      <c r="AEW42" s="48"/>
      <c r="AEX42" s="48"/>
      <c r="AEY42" s="48"/>
      <c r="AEZ42" s="48"/>
      <c r="AFA42" s="48"/>
      <c r="AFB42" s="48"/>
      <c r="AFC42" s="48"/>
      <c r="AFD42" s="48"/>
      <c r="AFE42" s="48"/>
      <c r="AFF42" s="48"/>
      <c r="AFG42" s="48"/>
      <c r="AFH42" s="48"/>
      <c r="AFI42" s="48"/>
      <c r="AFJ42" s="48"/>
      <c r="AFK42" s="48"/>
      <c r="AFL42" s="48"/>
      <c r="AFM42" s="48"/>
      <c r="AFN42" s="48"/>
      <c r="AFO42" s="48"/>
      <c r="AFP42" s="48"/>
      <c r="AFQ42" s="48"/>
      <c r="AFR42" s="48"/>
      <c r="AFS42" s="48"/>
      <c r="AFT42" s="48"/>
      <c r="AFU42" s="48"/>
      <c r="AFV42" s="48"/>
      <c r="AFW42" s="48"/>
      <c r="AFX42" s="48"/>
      <c r="AFY42" s="48"/>
      <c r="AFZ42" s="48"/>
      <c r="AGA42" s="48"/>
      <c r="AGB42" s="48"/>
      <c r="AGC42" s="48"/>
      <c r="AGD42" s="48"/>
      <c r="AGE42" s="48"/>
      <c r="AGF42" s="48"/>
      <c r="AGG42" s="48"/>
      <c r="AGH42" s="48"/>
      <c r="AGI42" s="48"/>
      <c r="AGJ42" s="48"/>
      <c r="AGK42" s="48"/>
      <c r="AGL42" s="48"/>
      <c r="AGM42" s="48"/>
      <c r="AGN42" s="48"/>
      <c r="AGO42" s="48"/>
      <c r="AGP42" s="48"/>
      <c r="AGQ42" s="48"/>
      <c r="AGR42" s="48"/>
      <c r="AGS42" s="48"/>
      <c r="AGT42" s="48"/>
      <c r="AGU42" s="48"/>
      <c r="AGV42" s="48"/>
      <c r="AGW42" s="48"/>
      <c r="AGX42" s="48"/>
      <c r="AGY42" s="48"/>
      <c r="AGZ42" s="48"/>
    </row>
    <row r="43" spans="1:884" s="37" customFormat="1" ht="15" customHeight="1" x14ac:dyDescent="0.25">
      <c r="A43" s="38"/>
      <c r="C43" s="49"/>
      <c r="D43" s="49"/>
      <c r="E43" s="49"/>
      <c r="F43" s="125"/>
      <c r="G43" s="51"/>
      <c r="H43" s="51"/>
      <c r="I43" s="51"/>
      <c r="J43" s="51"/>
      <c r="K43" s="51"/>
      <c r="L43" s="51"/>
      <c r="M43" s="51"/>
      <c r="O43" s="52"/>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c r="KI43" s="48"/>
      <c r="KJ43" s="48"/>
      <c r="KK43" s="48"/>
      <c r="KL43" s="48"/>
      <c r="KM43" s="48"/>
      <c r="KN43" s="48"/>
      <c r="KO43" s="48"/>
      <c r="KP43" s="48"/>
      <c r="KQ43" s="48"/>
      <c r="KR43" s="48"/>
      <c r="KS43" s="48"/>
      <c r="KT43" s="48"/>
      <c r="KU43" s="48"/>
      <c r="KV43" s="48"/>
      <c r="KW43" s="48"/>
      <c r="KX43" s="48"/>
      <c r="KY43" s="48"/>
      <c r="KZ43" s="48"/>
      <c r="LA43" s="48"/>
      <c r="LB43" s="48"/>
      <c r="LC43" s="48"/>
      <c r="LD43" s="48"/>
      <c r="LE43" s="48"/>
      <c r="LF43" s="48"/>
      <c r="LG43" s="48"/>
      <c r="LH43" s="48"/>
      <c r="LI43" s="48"/>
      <c r="LJ43" s="48"/>
      <c r="LK43" s="48"/>
      <c r="LL43" s="48"/>
      <c r="LM43" s="48"/>
      <c r="LN43" s="48"/>
      <c r="LO43" s="48"/>
      <c r="LP43" s="48"/>
      <c r="LQ43" s="48"/>
      <c r="LR43" s="48"/>
      <c r="LS43" s="48"/>
      <c r="LT43" s="48"/>
      <c r="LU43" s="48"/>
      <c r="LV43" s="48"/>
      <c r="LW43" s="48"/>
      <c r="LX43" s="48"/>
      <c r="LY43" s="48"/>
      <c r="LZ43" s="48"/>
      <c r="MA43" s="48"/>
      <c r="MB43" s="48"/>
      <c r="MC43" s="48"/>
      <c r="MD43" s="48"/>
      <c r="ME43" s="48"/>
      <c r="MF43" s="48"/>
      <c r="MG43" s="48"/>
      <c r="MH43" s="48"/>
      <c r="MI43" s="48"/>
      <c r="MJ43" s="48"/>
      <c r="MK43" s="48"/>
      <c r="ML43" s="48"/>
      <c r="MM43" s="48"/>
      <c r="MN43" s="48"/>
      <c r="MO43" s="48"/>
      <c r="MP43" s="48"/>
      <c r="MQ43" s="48"/>
      <c r="MR43" s="48"/>
      <c r="MS43" s="48"/>
      <c r="MT43" s="48"/>
      <c r="MU43" s="48"/>
      <c r="MV43" s="48"/>
      <c r="MW43" s="48"/>
      <c r="MX43" s="48"/>
      <c r="MY43" s="48"/>
      <c r="MZ43" s="48"/>
      <c r="NA43" s="48"/>
      <c r="NB43" s="48"/>
      <c r="NC43" s="48"/>
      <c r="ND43" s="48"/>
      <c r="NE43" s="48"/>
      <c r="NF43" s="48"/>
      <c r="NG43" s="48"/>
      <c r="NH43" s="48"/>
      <c r="NI43" s="48"/>
      <c r="NJ43" s="48"/>
      <c r="NK43" s="48"/>
      <c r="NL43" s="48"/>
      <c r="NM43" s="48"/>
      <c r="NN43" s="48"/>
      <c r="NO43" s="48"/>
      <c r="NP43" s="48"/>
      <c r="NQ43" s="48"/>
      <c r="NR43" s="48"/>
      <c r="NS43" s="48"/>
      <c r="NT43" s="48"/>
      <c r="NU43" s="48"/>
      <c r="NV43" s="48"/>
      <c r="NW43" s="48"/>
      <c r="NX43" s="48"/>
      <c r="NY43" s="48"/>
      <c r="NZ43" s="48"/>
      <c r="OA43" s="48"/>
      <c r="OB43" s="48"/>
      <c r="OC43" s="48"/>
      <c r="OD43" s="48"/>
      <c r="OE43" s="48"/>
      <c r="OF43" s="48"/>
      <c r="OG43" s="48"/>
      <c r="OH43" s="48"/>
      <c r="OI43" s="48"/>
      <c r="OJ43" s="48"/>
      <c r="OK43" s="48"/>
      <c r="OL43" s="48"/>
      <c r="OM43" s="48"/>
      <c r="ON43" s="48"/>
      <c r="OO43" s="48"/>
      <c r="OP43" s="48"/>
      <c r="OQ43" s="48"/>
      <c r="OR43" s="48"/>
      <c r="OS43" s="48"/>
      <c r="OT43" s="48"/>
      <c r="OU43" s="48"/>
      <c r="OV43" s="48"/>
      <c r="OW43" s="48"/>
      <c r="OX43" s="48"/>
      <c r="OY43" s="48"/>
      <c r="OZ43" s="48"/>
      <c r="PA43" s="48"/>
      <c r="PB43" s="48"/>
      <c r="PC43" s="48"/>
      <c r="PD43" s="48"/>
      <c r="PE43" s="48"/>
      <c r="PF43" s="48"/>
      <c r="PG43" s="48"/>
      <c r="PH43" s="48"/>
      <c r="PI43" s="48"/>
      <c r="PJ43" s="48"/>
      <c r="PK43" s="48"/>
      <c r="PL43" s="48"/>
      <c r="PM43" s="48"/>
      <c r="PN43" s="48"/>
      <c r="PO43" s="48"/>
      <c r="PP43" s="48"/>
      <c r="PQ43" s="48"/>
      <c r="PR43" s="48"/>
      <c r="PS43" s="48"/>
      <c r="PT43" s="48"/>
      <c r="PU43" s="48"/>
      <c r="PV43" s="48"/>
      <c r="PW43" s="48"/>
      <c r="PX43" s="48"/>
      <c r="PY43" s="48"/>
      <c r="PZ43" s="48"/>
      <c r="QA43" s="48"/>
      <c r="QB43" s="48"/>
      <c r="QC43" s="48"/>
      <c r="QD43" s="48"/>
      <c r="QE43" s="48"/>
      <c r="QF43" s="48"/>
      <c r="QG43" s="48"/>
      <c r="QH43" s="48"/>
      <c r="QI43" s="48"/>
      <c r="QJ43" s="48"/>
      <c r="QK43" s="48"/>
      <c r="QL43" s="48"/>
      <c r="QM43" s="48"/>
      <c r="QN43" s="48"/>
      <c r="QO43" s="48"/>
      <c r="QP43" s="48"/>
      <c r="QQ43" s="48"/>
      <c r="QR43" s="48"/>
      <c r="QS43" s="48"/>
      <c r="QT43" s="48"/>
      <c r="QU43" s="48"/>
      <c r="QV43" s="48"/>
      <c r="QW43" s="48"/>
      <c r="QX43" s="48"/>
      <c r="QY43" s="48"/>
      <c r="QZ43" s="48"/>
      <c r="RA43" s="48"/>
      <c r="RB43" s="48"/>
      <c r="RC43" s="48"/>
      <c r="RD43" s="48"/>
      <c r="RE43" s="48"/>
      <c r="RF43" s="48"/>
      <c r="RG43" s="48"/>
      <c r="RH43" s="48"/>
      <c r="RI43" s="48"/>
      <c r="RJ43" s="48"/>
      <c r="RK43" s="48"/>
      <c r="RL43" s="48"/>
      <c r="RM43" s="48"/>
      <c r="RN43" s="48"/>
      <c r="RO43" s="48"/>
      <c r="RP43" s="48"/>
      <c r="RQ43" s="48"/>
      <c r="RR43" s="48"/>
      <c r="RS43" s="48"/>
      <c r="RT43" s="48"/>
      <c r="RU43" s="48"/>
      <c r="RV43" s="48"/>
      <c r="RW43" s="48"/>
      <c r="RX43" s="48"/>
      <c r="RY43" s="48"/>
      <c r="RZ43" s="48"/>
      <c r="SA43" s="48"/>
      <c r="SB43" s="48"/>
      <c r="SC43" s="48"/>
      <c r="SD43" s="48"/>
      <c r="SE43" s="48"/>
      <c r="SF43" s="48"/>
      <c r="SG43" s="48"/>
      <c r="SH43" s="48"/>
      <c r="SI43" s="48"/>
      <c r="SJ43" s="48"/>
      <c r="SK43" s="48"/>
      <c r="SL43" s="48"/>
      <c r="SM43" s="48"/>
      <c r="SN43" s="48"/>
      <c r="SO43" s="48"/>
      <c r="SP43" s="48"/>
      <c r="SQ43" s="48"/>
      <c r="SR43" s="48"/>
      <c r="SS43" s="48"/>
      <c r="ST43" s="48"/>
      <c r="SU43" s="48"/>
      <c r="SV43" s="48"/>
      <c r="SW43" s="48"/>
      <c r="SX43" s="48"/>
      <c r="SY43" s="48"/>
      <c r="SZ43" s="48"/>
      <c r="TA43" s="48"/>
      <c r="TB43" s="48"/>
      <c r="TC43" s="48"/>
      <c r="TD43" s="48"/>
      <c r="TE43" s="48"/>
      <c r="TF43" s="48"/>
      <c r="TG43" s="48"/>
      <c r="TH43" s="48"/>
      <c r="TI43" s="48"/>
      <c r="TJ43" s="48"/>
      <c r="TK43" s="48"/>
      <c r="TL43" s="48"/>
      <c r="TM43" s="48"/>
      <c r="TN43" s="48"/>
      <c r="TO43" s="48"/>
      <c r="TP43" s="48"/>
      <c r="TQ43" s="48"/>
      <c r="TR43" s="48"/>
      <c r="TS43" s="48"/>
      <c r="TT43" s="48"/>
      <c r="TU43" s="48"/>
      <c r="TV43" s="48"/>
      <c r="TW43" s="48"/>
      <c r="TX43" s="48"/>
      <c r="TY43" s="48"/>
      <c r="TZ43" s="48"/>
      <c r="UA43" s="48"/>
      <c r="UB43" s="48"/>
      <c r="UC43" s="48"/>
      <c r="UD43" s="48"/>
      <c r="UE43" s="48"/>
      <c r="UF43" s="48"/>
      <c r="UG43" s="48"/>
      <c r="UH43" s="48"/>
      <c r="UI43" s="48"/>
      <c r="UJ43" s="48"/>
      <c r="UK43" s="48"/>
      <c r="UL43" s="48"/>
      <c r="UM43" s="48"/>
      <c r="UN43" s="48"/>
      <c r="UO43" s="48"/>
      <c r="UP43" s="48"/>
      <c r="UQ43" s="48"/>
      <c r="UR43" s="48"/>
      <c r="US43" s="48"/>
      <c r="UT43" s="48"/>
      <c r="UU43" s="48"/>
      <c r="UV43" s="48"/>
      <c r="UW43" s="48"/>
      <c r="UX43" s="48"/>
      <c r="UY43" s="48"/>
      <c r="UZ43" s="48"/>
      <c r="VA43" s="48"/>
      <c r="VB43" s="48"/>
      <c r="VC43" s="48"/>
      <c r="VD43" s="48"/>
      <c r="VE43" s="48"/>
      <c r="VF43" s="48"/>
      <c r="VG43" s="48"/>
      <c r="VH43" s="48"/>
      <c r="VI43" s="48"/>
      <c r="VJ43" s="48"/>
      <c r="VK43" s="48"/>
      <c r="VL43" s="48"/>
      <c r="VM43" s="48"/>
      <c r="VN43" s="48"/>
      <c r="VO43" s="48"/>
      <c r="VP43" s="48"/>
      <c r="VQ43" s="48"/>
      <c r="VR43" s="48"/>
      <c r="VS43" s="48"/>
      <c r="VT43" s="48"/>
      <c r="VU43" s="48"/>
      <c r="VV43" s="48"/>
      <c r="VW43" s="48"/>
      <c r="VX43" s="48"/>
      <c r="VY43" s="48"/>
      <c r="VZ43" s="48"/>
      <c r="WA43" s="48"/>
      <c r="WB43" s="48"/>
      <c r="WC43" s="48"/>
      <c r="WD43" s="48"/>
      <c r="WE43" s="48"/>
      <c r="WF43" s="48"/>
      <c r="WG43" s="48"/>
      <c r="WH43" s="48"/>
      <c r="WI43" s="48"/>
      <c r="WJ43" s="48"/>
      <c r="WK43" s="48"/>
      <c r="WL43" s="48"/>
      <c r="WM43" s="48"/>
      <c r="WN43" s="48"/>
      <c r="WO43" s="48"/>
      <c r="WP43" s="48"/>
      <c r="WQ43" s="48"/>
      <c r="WR43" s="48"/>
      <c r="WS43" s="48"/>
      <c r="WT43" s="48"/>
      <c r="WU43" s="48"/>
      <c r="WV43" s="48"/>
      <c r="WW43" s="48"/>
      <c r="WX43" s="48"/>
      <c r="WY43" s="48"/>
      <c r="WZ43" s="48"/>
      <c r="XA43" s="48"/>
      <c r="XB43" s="48"/>
      <c r="XC43" s="48"/>
      <c r="XD43" s="48"/>
      <c r="XE43" s="48"/>
      <c r="XF43" s="48"/>
      <c r="XG43" s="48"/>
      <c r="XH43" s="48"/>
      <c r="XI43" s="48"/>
      <c r="XJ43" s="48"/>
      <c r="XK43" s="48"/>
      <c r="XL43" s="48"/>
      <c r="XM43" s="48"/>
      <c r="XN43" s="48"/>
      <c r="XO43" s="48"/>
      <c r="XP43" s="48"/>
      <c r="XQ43" s="48"/>
      <c r="XR43" s="48"/>
      <c r="XS43" s="48"/>
      <c r="XT43" s="48"/>
      <c r="XU43" s="48"/>
      <c r="XV43" s="48"/>
      <c r="XW43" s="48"/>
      <c r="XX43" s="48"/>
      <c r="XY43" s="48"/>
      <c r="XZ43" s="48"/>
      <c r="YA43" s="48"/>
      <c r="YB43" s="48"/>
      <c r="YC43" s="48"/>
      <c r="YD43" s="48"/>
      <c r="YE43" s="48"/>
      <c r="YF43" s="48"/>
      <c r="YG43" s="48"/>
      <c r="YH43" s="48"/>
      <c r="YI43" s="48"/>
      <c r="YJ43" s="48"/>
      <c r="YK43" s="48"/>
      <c r="YL43" s="48"/>
      <c r="YM43" s="48"/>
      <c r="YN43" s="48"/>
      <c r="YO43" s="48"/>
      <c r="YP43" s="48"/>
      <c r="YQ43" s="48"/>
      <c r="YR43" s="48"/>
      <c r="YS43" s="48"/>
      <c r="YT43" s="48"/>
      <c r="YU43" s="48"/>
      <c r="YV43" s="48"/>
      <c r="YW43" s="48"/>
      <c r="YX43" s="48"/>
      <c r="YY43" s="48"/>
      <c r="YZ43" s="48"/>
      <c r="ZA43" s="48"/>
      <c r="ZB43" s="48"/>
      <c r="ZC43" s="48"/>
      <c r="ZD43" s="48"/>
      <c r="ZE43" s="48"/>
      <c r="ZF43" s="48"/>
      <c r="ZG43" s="48"/>
      <c r="ZH43" s="48"/>
      <c r="ZI43" s="48"/>
      <c r="ZJ43" s="48"/>
      <c r="ZK43" s="48"/>
      <c r="ZL43" s="48"/>
      <c r="ZM43" s="48"/>
      <c r="ZN43" s="48"/>
      <c r="ZO43" s="48"/>
      <c r="ZP43" s="48"/>
      <c r="ZQ43" s="48"/>
      <c r="ZR43" s="48"/>
      <c r="ZS43" s="48"/>
      <c r="ZT43" s="48"/>
      <c r="ZU43" s="48"/>
      <c r="ZV43" s="48"/>
      <c r="ZW43" s="48"/>
      <c r="ZX43" s="48"/>
      <c r="ZY43" s="48"/>
      <c r="ZZ43" s="48"/>
      <c r="AAA43" s="48"/>
      <c r="AAB43" s="48"/>
      <c r="AAC43" s="48"/>
      <c r="AAD43" s="48"/>
      <c r="AAE43" s="48"/>
      <c r="AAF43" s="48"/>
      <c r="AAG43" s="48"/>
      <c r="AAH43" s="48"/>
      <c r="AAI43" s="48"/>
      <c r="AAJ43" s="48"/>
      <c r="AAK43" s="48"/>
      <c r="AAL43" s="48"/>
      <c r="AAM43" s="48"/>
      <c r="AAN43" s="48"/>
      <c r="AAO43" s="48"/>
      <c r="AAP43" s="48"/>
      <c r="AAQ43" s="48"/>
      <c r="AAR43" s="48"/>
      <c r="AAS43" s="48"/>
      <c r="AAT43" s="48"/>
      <c r="AAU43" s="48"/>
      <c r="AAV43" s="48"/>
      <c r="AAW43" s="48"/>
      <c r="AAX43" s="48"/>
      <c r="AAY43" s="48"/>
      <c r="AAZ43" s="48"/>
      <c r="ABA43" s="48"/>
      <c r="ABB43" s="48"/>
      <c r="ABC43" s="48"/>
      <c r="ABD43" s="48"/>
      <c r="ABE43" s="48"/>
      <c r="ABF43" s="48"/>
      <c r="ABG43" s="48"/>
      <c r="ABH43" s="48"/>
      <c r="ABI43" s="48"/>
      <c r="ABJ43" s="48"/>
      <c r="ABK43" s="48"/>
      <c r="ABL43" s="48"/>
      <c r="ABM43" s="48"/>
      <c r="ABN43" s="48"/>
      <c r="ABO43" s="48"/>
      <c r="ABP43" s="48"/>
      <c r="ABQ43" s="48"/>
      <c r="ABR43" s="48"/>
      <c r="ABS43" s="48"/>
      <c r="ABT43" s="48"/>
      <c r="ABU43" s="48"/>
      <c r="ABV43" s="48"/>
      <c r="ABW43" s="48"/>
      <c r="ABX43" s="48"/>
      <c r="ABY43" s="48"/>
      <c r="ABZ43" s="48"/>
      <c r="ACA43" s="48"/>
      <c r="ACB43" s="48"/>
      <c r="ACC43" s="48"/>
      <c r="ACD43" s="48"/>
      <c r="ACE43" s="48"/>
      <c r="ACF43" s="48"/>
      <c r="ACG43" s="48"/>
      <c r="ACH43" s="48"/>
      <c r="ACI43" s="48"/>
      <c r="ACJ43" s="48"/>
      <c r="ACK43" s="48"/>
      <c r="ACL43" s="48"/>
      <c r="ACM43" s="48"/>
      <c r="ACN43" s="48"/>
      <c r="ACO43" s="48"/>
      <c r="ACP43" s="48"/>
      <c r="ACQ43" s="48"/>
      <c r="ACR43" s="48"/>
      <c r="ACS43" s="48"/>
      <c r="ACT43" s="48"/>
      <c r="ACU43" s="48"/>
      <c r="ACV43" s="48"/>
      <c r="ACW43" s="48"/>
      <c r="ACX43" s="48"/>
      <c r="ACY43" s="48"/>
      <c r="ACZ43" s="48"/>
      <c r="ADA43" s="48"/>
      <c r="ADB43" s="48"/>
      <c r="ADC43" s="48"/>
      <c r="ADD43" s="48"/>
      <c r="ADE43" s="48"/>
      <c r="ADF43" s="48"/>
      <c r="ADG43" s="48"/>
      <c r="ADH43" s="48"/>
      <c r="ADI43" s="48"/>
      <c r="ADJ43" s="48"/>
      <c r="ADK43" s="48"/>
      <c r="ADL43" s="48"/>
      <c r="ADM43" s="48"/>
      <c r="ADN43" s="48"/>
      <c r="ADO43" s="48"/>
      <c r="ADP43" s="48"/>
      <c r="ADQ43" s="48"/>
      <c r="ADR43" s="48"/>
      <c r="ADS43" s="48"/>
      <c r="ADT43" s="48"/>
      <c r="ADU43" s="48"/>
      <c r="ADV43" s="48"/>
      <c r="ADW43" s="48"/>
      <c r="ADX43" s="48"/>
      <c r="ADY43" s="48"/>
      <c r="ADZ43" s="48"/>
      <c r="AEA43" s="48"/>
      <c r="AEB43" s="48"/>
      <c r="AEC43" s="48"/>
      <c r="AED43" s="48"/>
      <c r="AEE43" s="48"/>
      <c r="AEF43" s="48"/>
      <c r="AEG43" s="48"/>
      <c r="AEH43" s="48"/>
      <c r="AEI43" s="48"/>
      <c r="AEJ43" s="48"/>
      <c r="AEK43" s="48"/>
      <c r="AEL43" s="48"/>
      <c r="AEM43" s="48"/>
      <c r="AEN43" s="48"/>
      <c r="AEO43" s="48"/>
      <c r="AEP43" s="48"/>
      <c r="AEQ43" s="48"/>
      <c r="AER43" s="48"/>
      <c r="AES43" s="48"/>
      <c r="AET43" s="48"/>
      <c r="AEU43" s="48"/>
      <c r="AEV43" s="48"/>
      <c r="AEW43" s="48"/>
      <c r="AEX43" s="48"/>
      <c r="AEY43" s="48"/>
      <c r="AEZ43" s="48"/>
      <c r="AFA43" s="48"/>
      <c r="AFB43" s="48"/>
      <c r="AFC43" s="48"/>
      <c r="AFD43" s="48"/>
      <c r="AFE43" s="48"/>
      <c r="AFF43" s="48"/>
      <c r="AFG43" s="48"/>
      <c r="AFH43" s="48"/>
      <c r="AFI43" s="48"/>
      <c r="AFJ43" s="48"/>
      <c r="AFK43" s="48"/>
      <c r="AFL43" s="48"/>
      <c r="AFM43" s="48"/>
      <c r="AFN43" s="48"/>
      <c r="AFO43" s="48"/>
      <c r="AFP43" s="48"/>
      <c r="AFQ43" s="48"/>
      <c r="AFR43" s="48"/>
      <c r="AFS43" s="48"/>
      <c r="AFT43" s="48"/>
      <c r="AFU43" s="48"/>
      <c r="AFV43" s="48"/>
      <c r="AFW43" s="48"/>
      <c r="AFX43" s="48"/>
      <c r="AFY43" s="48"/>
      <c r="AFZ43" s="48"/>
      <c r="AGA43" s="48"/>
      <c r="AGB43" s="48"/>
      <c r="AGC43" s="48"/>
      <c r="AGD43" s="48"/>
      <c r="AGE43" s="48"/>
      <c r="AGF43" s="48"/>
      <c r="AGG43" s="48"/>
      <c r="AGH43" s="48"/>
      <c r="AGI43" s="48"/>
      <c r="AGJ43" s="48"/>
      <c r="AGK43" s="48"/>
      <c r="AGL43" s="48"/>
      <c r="AGM43" s="48"/>
      <c r="AGN43" s="48"/>
      <c r="AGO43" s="48"/>
      <c r="AGP43" s="48"/>
      <c r="AGQ43" s="48"/>
      <c r="AGR43" s="48"/>
      <c r="AGS43" s="48"/>
      <c r="AGT43" s="48"/>
      <c r="AGU43" s="48"/>
      <c r="AGV43" s="48"/>
      <c r="AGW43" s="48"/>
      <c r="AGX43" s="48"/>
      <c r="AGY43" s="48"/>
      <c r="AGZ43" s="48"/>
    </row>
    <row r="44" spans="1:884" s="37" customFormat="1" ht="15" customHeight="1" x14ac:dyDescent="0.25">
      <c r="A44" s="38"/>
      <c r="C44" s="49"/>
      <c r="D44" s="49"/>
      <c r="E44" s="49"/>
      <c r="F44" s="125"/>
      <c r="G44" s="51"/>
      <c r="H44" s="51"/>
      <c r="I44" s="51"/>
      <c r="J44" s="51"/>
      <c r="K44" s="51"/>
      <c r="L44" s="51"/>
      <c r="M44" s="51"/>
      <c r="O44" s="52"/>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c r="PM44" s="48"/>
      <c r="PN44" s="48"/>
      <c r="PO44" s="48"/>
      <c r="PP44" s="48"/>
      <c r="PQ44" s="48"/>
      <c r="PR44" s="48"/>
      <c r="PS44" s="48"/>
      <c r="PT44" s="48"/>
      <c r="PU44" s="48"/>
      <c r="PV44" s="48"/>
      <c r="PW44" s="48"/>
      <c r="PX44" s="48"/>
      <c r="PY44" s="48"/>
      <c r="PZ44" s="48"/>
      <c r="QA44" s="48"/>
      <c r="QB44" s="48"/>
      <c r="QC44" s="48"/>
      <c r="QD44" s="48"/>
      <c r="QE44" s="48"/>
      <c r="QF44" s="48"/>
      <c r="QG44" s="48"/>
      <c r="QH44" s="48"/>
      <c r="QI44" s="48"/>
      <c r="QJ44" s="48"/>
      <c r="QK44" s="48"/>
      <c r="QL44" s="48"/>
      <c r="QM44" s="48"/>
      <c r="QN44" s="48"/>
      <c r="QO44" s="48"/>
      <c r="QP44" s="48"/>
      <c r="QQ44" s="48"/>
      <c r="QR44" s="48"/>
      <c r="QS44" s="48"/>
      <c r="QT44" s="48"/>
      <c r="QU44" s="48"/>
      <c r="QV44" s="48"/>
      <c r="QW44" s="48"/>
      <c r="QX44" s="48"/>
      <c r="QY44" s="48"/>
      <c r="QZ44" s="48"/>
      <c r="RA44" s="48"/>
      <c r="RB44" s="48"/>
      <c r="RC44" s="48"/>
      <c r="RD44" s="48"/>
      <c r="RE44" s="48"/>
      <c r="RF44" s="48"/>
      <c r="RG44" s="48"/>
      <c r="RH44" s="48"/>
      <c r="RI44" s="48"/>
      <c r="RJ44" s="48"/>
      <c r="RK44" s="48"/>
      <c r="RL44" s="48"/>
      <c r="RM44" s="48"/>
      <c r="RN44" s="48"/>
      <c r="RO44" s="48"/>
      <c r="RP44" s="48"/>
      <c r="RQ44" s="48"/>
      <c r="RR44" s="48"/>
      <c r="RS44" s="48"/>
      <c r="RT44" s="48"/>
      <c r="RU44" s="48"/>
      <c r="RV44" s="48"/>
      <c r="RW44" s="48"/>
      <c r="RX44" s="48"/>
      <c r="RY44" s="48"/>
      <c r="RZ44" s="48"/>
      <c r="SA44" s="48"/>
      <c r="SB44" s="48"/>
      <c r="SC44" s="48"/>
      <c r="SD44" s="48"/>
      <c r="SE44" s="48"/>
      <c r="SF44" s="48"/>
      <c r="SG44" s="48"/>
      <c r="SH44" s="48"/>
      <c r="SI44" s="48"/>
      <c r="SJ44" s="48"/>
      <c r="SK44" s="48"/>
      <c r="SL44" s="48"/>
      <c r="SM44" s="48"/>
      <c r="SN44" s="48"/>
      <c r="SO44" s="48"/>
      <c r="SP44" s="48"/>
      <c r="SQ44" s="48"/>
      <c r="SR44" s="48"/>
      <c r="SS44" s="48"/>
      <c r="ST44" s="48"/>
      <c r="SU44" s="48"/>
      <c r="SV44" s="48"/>
      <c r="SW44" s="48"/>
      <c r="SX44" s="48"/>
      <c r="SY44" s="48"/>
      <c r="SZ44" s="48"/>
      <c r="TA44" s="48"/>
      <c r="TB44" s="48"/>
      <c r="TC44" s="48"/>
      <c r="TD44" s="48"/>
      <c r="TE44" s="48"/>
      <c r="TF44" s="48"/>
      <c r="TG44" s="48"/>
      <c r="TH44" s="48"/>
      <c r="TI44" s="48"/>
      <c r="TJ44" s="48"/>
      <c r="TK44" s="48"/>
      <c r="TL44" s="48"/>
      <c r="TM44" s="48"/>
      <c r="TN44" s="48"/>
      <c r="TO44" s="48"/>
      <c r="TP44" s="48"/>
      <c r="TQ44" s="48"/>
      <c r="TR44" s="48"/>
      <c r="TS44" s="48"/>
      <c r="TT44" s="48"/>
      <c r="TU44" s="48"/>
      <c r="TV44" s="48"/>
      <c r="TW44" s="48"/>
      <c r="TX44" s="48"/>
      <c r="TY44" s="48"/>
      <c r="TZ44" s="48"/>
      <c r="UA44" s="48"/>
      <c r="UB44" s="48"/>
      <c r="UC44" s="48"/>
      <c r="UD44" s="48"/>
      <c r="UE44" s="48"/>
      <c r="UF44" s="48"/>
      <c r="UG44" s="48"/>
      <c r="UH44" s="48"/>
      <c r="UI44" s="48"/>
      <c r="UJ44" s="48"/>
      <c r="UK44" s="48"/>
      <c r="UL44" s="48"/>
      <c r="UM44" s="48"/>
      <c r="UN44" s="48"/>
      <c r="UO44" s="48"/>
      <c r="UP44" s="48"/>
      <c r="UQ44" s="48"/>
      <c r="UR44" s="48"/>
      <c r="US44" s="48"/>
      <c r="UT44" s="48"/>
      <c r="UU44" s="48"/>
      <c r="UV44" s="48"/>
      <c r="UW44" s="48"/>
      <c r="UX44" s="48"/>
      <c r="UY44" s="48"/>
      <c r="UZ44" s="48"/>
      <c r="VA44" s="48"/>
      <c r="VB44" s="48"/>
      <c r="VC44" s="48"/>
      <c r="VD44" s="48"/>
      <c r="VE44" s="48"/>
      <c r="VF44" s="48"/>
      <c r="VG44" s="48"/>
      <c r="VH44" s="48"/>
      <c r="VI44" s="48"/>
      <c r="VJ44" s="48"/>
      <c r="VK44" s="48"/>
      <c r="VL44" s="48"/>
      <c r="VM44" s="48"/>
      <c r="VN44" s="48"/>
      <c r="VO44" s="48"/>
      <c r="VP44" s="48"/>
      <c r="VQ44" s="48"/>
      <c r="VR44" s="48"/>
      <c r="VS44" s="48"/>
      <c r="VT44" s="48"/>
      <c r="VU44" s="48"/>
      <c r="VV44" s="48"/>
      <c r="VW44" s="48"/>
      <c r="VX44" s="48"/>
      <c r="VY44" s="48"/>
      <c r="VZ44" s="48"/>
      <c r="WA44" s="48"/>
      <c r="WB44" s="48"/>
      <c r="WC44" s="48"/>
      <c r="WD44" s="48"/>
      <c r="WE44" s="48"/>
      <c r="WF44" s="48"/>
      <c r="WG44" s="48"/>
      <c r="WH44" s="48"/>
      <c r="WI44" s="48"/>
      <c r="WJ44" s="48"/>
      <c r="WK44" s="48"/>
      <c r="WL44" s="48"/>
      <c r="WM44" s="48"/>
      <c r="WN44" s="48"/>
      <c r="WO44" s="48"/>
      <c r="WP44" s="48"/>
      <c r="WQ44" s="48"/>
      <c r="WR44" s="48"/>
      <c r="WS44" s="48"/>
      <c r="WT44" s="48"/>
      <c r="WU44" s="48"/>
      <c r="WV44" s="48"/>
      <c r="WW44" s="48"/>
      <c r="WX44" s="48"/>
      <c r="WY44" s="48"/>
      <c r="WZ44" s="48"/>
      <c r="XA44" s="48"/>
      <c r="XB44" s="48"/>
      <c r="XC44" s="48"/>
      <c r="XD44" s="48"/>
      <c r="XE44" s="48"/>
      <c r="XF44" s="48"/>
      <c r="XG44" s="48"/>
      <c r="XH44" s="48"/>
      <c r="XI44" s="48"/>
      <c r="XJ44" s="48"/>
      <c r="XK44" s="48"/>
      <c r="XL44" s="48"/>
      <c r="XM44" s="48"/>
      <c r="XN44" s="48"/>
      <c r="XO44" s="48"/>
      <c r="XP44" s="48"/>
      <c r="XQ44" s="48"/>
      <c r="XR44" s="48"/>
      <c r="XS44" s="48"/>
      <c r="XT44" s="48"/>
      <c r="XU44" s="48"/>
      <c r="XV44" s="48"/>
      <c r="XW44" s="48"/>
      <c r="XX44" s="48"/>
      <c r="XY44" s="48"/>
      <c r="XZ44" s="48"/>
      <c r="YA44" s="48"/>
      <c r="YB44" s="48"/>
      <c r="YC44" s="48"/>
      <c r="YD44" s="48"/>
      <c r="YE44" s="48"/>
      <c r="YF44" s="48"/>
      <c r="YG44" s="48"/>
      <c r="YH44" s="48"/>
      <c r="YI44" s="48"/>
      <c r="YJ44" s="48"/>
      <c r="YK44" s="48"/>
      <c r="YL44" s="48"/>
      <c r="YM44" s="48"/>
      <c r="YN44" s="48"/>
      <c r="YO44" s="48"/>
      <c r="YP44" s="48"/>
      <c r="YQ44" s="48"/>
      <c r="YR44" s="48"/>
      <c r="YS44" s="48"/>
      <c r="YT44" s="48"/>
      <c r="YU44" s="48"/>
      <c r="YV44" s="48"/>
      <c r="YW44" s="48"/>
      <c r="YX44" s="48"/>
      <c r="YY44" s="48"/>
      <c r="YZ44" s="48"/>
      <c r="ZA44" s="48"/>
      <c r="ZB44" s="48"/>
      <c r="ZC44" s="48"/>
      <c r="ZD44" s="48"/>
      <c r="ZE44" s="48"/>
      <c r="ZF44" s="48"/>
      <c r="ZG44" s="48"/>
      <c r="ZH44" s="48"/>
      <c r="ZI44" s="48"/>
      <c r="ZJ44" s="48"/>
      <c r="ZK44" s="48"/>
      <c r="ZL44" s="48"/>
      <c r="ZM44" s="48"/>
      <c r="ZN44" s="48"/>
      <c r="ZO44" s="48"/>
      <c r="ZP44" s="48"/>
      <c r="ZQ44" s="48"/>
      <c r="ZR44" s="48"/>
      <c r="ZS44" s="48"/>
      <c r="ZT44" s="48"/>
      <c r="ZU44" s="48"/>
      <c r="ZV44" s="48"/>
      <c r="ZW44" s="48"/>
      <c r="ZX44" s="48"/>
      <c r="ZY44" s="48"/>
      <c r="ZZ44" s="48"/>
      <c r="AAA44" s="48"/>
      <c r="AAB44" s="48"/>
      <c r="AAC44" s="48"/>
      <c r="AAD44" s="48"/>
      <c r="AAE44" s="48"/>
      <c r="AAF44" s="48"/>
      <c r="AAG44" s="48"/>
      <c r="AAH44" s="48"/>
      <c r="AAI44" s="48"/>
      <c r="AAJ44" s="48"/>
      <c r="AAK44" s="48"/>
      <c r="AAL44" s="48"/>
      <c r="AAM44" s="48"/>
      <c r="AAN44" s="48"/>
      <c r="AAO44" s="48"/>
      <c r="AAP44" s="48"/>
      <c r="AAQ44" s="48"/>
      <c r="AAR44" s="48"/>
      <c r="AAS44" s="48"/>
      <c r="AAT44" s="48"/>
      <c r="AAU44" s="48"/>
      <c r="AAV44" s="48"/>
      <c r="AAW44" s="48"/>
      <c r="AAX44" s="48"/>
      <c r="AAY44" s="48"/>
      <c r="AAZ44" s="48"/>
      <c r="ABA44" s="48"/>
      <c r="ABB44" s="48"/>
      <c r="ABC44" s="48"/>
      <c r="ABD44" s="48"/>
      <c r="ABE44" s="48"/>
      <c r="ABF44" s="48"/>
      <c r="ABG44" s="48"/>
      <c r="ABH44" s="48"/>
      <c r="ABI44" s="48"/>
      <c r="ABJ44" s="48"/>
      <c r="ABK44" s="48"/>
      <c r="ABL44" s="48"/>
      <c r="ABM44" s="48"/>
      <c r="ABN44" s="48"/>
      <c r="ABO44" s="48"/>
      <c r="ABP44" s="48"/>
      <c r="ABQ44" s="48"/>
      <c r="ABR44" s="48"/>
      <c r="ABS44" s="48"/>
      <c r="ABT44" s="48"/>
      <c r="ABU44" s="48"/>
      <c r="ABV44" s="48"/>
      <c r="ABW44" s="48"/>
      <c r="ABX44" s="48"/>
      <c r="ABY44" s="48"/>
      <c r="ABZ44" s="48"/>
      <c r="ACA44" s="48"/>
      <c r="ACB44" s="48"/>
      <c r="ACC44" s="48"/>
      <c r="ACD44" s="48"/>
      <c r="ACE44" s="48"/>
      <c r="ACF44" s="48"/>
      <c r="ACG44" s="48"/>
      <c r="ACH44" s="48"/>
      <c r="ACI44" s="48"/>
      <c r="ACJ44" s="48"/>
      <c r="ACK44" s="48"/>
      <c r="ACL44" s="48"/>
      <c r="ACM44" s="48"/>
      <c r="ACN44" s="48"/>
      <c r="ACO44" s="48"/>
      <c r="ACP44" s="48"/>
      <c r="ACQ44" s="48"/>
      <c r="ACR44" s="48"/>
      <c r="ACS44" s="48"/>
      <c r="ACT44" s="48"/>
      <c r="ACU44" s="48"/>
      <c r="ACV44" s="48"/>
      <c r="ACW44" s="48"/>
      <c r="ACX44" s="48"/>
      <c r="ACY44" s="48"/>
      <c r="ACZ44" s="48"/>
      <c r="ADA44" s="48"/>
      <c r="ADB44" s="48"/>
      <c r="ADC44" s="48"/>
      <c r="ADD44" s="48"/>
      <c r="ADE44" s="48"/>
      <c r="ADF44" s="48"/>
      <c r="ADG44" s="48"/>
      <c r="ADH44" s="48"/>
      <c r="ADI44" s="48"/>
      <c r="ADJ44" s="48"/>
      <c r="ADK44" s="48"/>
      <c r="ADL44" s="48"/>
      <c r="ADM44" s="48"/>
      <c r="ADN44" s="48"/>
      <c r="ADO44" s="48"/>
      <c r="ADP44" s="48"/>
      <c r="ADQ44" s="48"/>
      <c r="ADR44" s="48"/>
      <c r="ADS44" s="48"/>
      <c r="ADT44" s="48"/>
      <c r="ADU44" s="48"/>
      <c r="ADV44" s="48"/>
      <c r="ADW44" s="48"/>
      <c r="ADX44" s="48"/>
      <c r="ADY44" s="48"/>
      <c r="ADZ44" s="48"/>
      <c r="AEA44" s="48"/>
      <c r="AEB44" s="48"/>
      <c r="AEC44" s="48"/>
      <c r="AED44" s="48"/>
      <c r="AEE44" s="48"/>
      <c r="AEF44" s="48"/>
      <c r="AEG44" s="48"/>
      <c r="AEH44" s="48"/>
      <c r="AEI44" s="48"/>
      <c r="AEJ44" s="48"/>
      <c r="AEK44" s="48"/>
      <c r="AEL44" s="48"/>
      <c r="AEM44" s="48"/>
      <c r="AEN44" s="48"/>
      <c r="AEO44" s="48"/>
      <c r="AEP44" s="48"/>
      <c r="AEQ44" s="48"/>
      <c r="AER44" s="48"/>
      <c r="AES44" s="48"/>
      <c r="AET44" s="48"/>
      <c r="AEU44" s="48"/>
      <c r="AEV44" s="48"/>
      <c r="AEW44" s="48"/>
      <c r="AEX44" s="48"/>
      <c r="AEY44" s="48"/>
      <c r="AEZ44" s="48"/>
      <c r="AFA44" s="48"/>
      <c r="AFB44" s="48"/>
      <c r="AFC44" s="48"/>
      <c r="AFD44" s="48"/>
      <c r="AFE44" s="48"/>
      <c r="AFF44" s="48"/>
      <c r="AFG44" s="48"/>
      <c r="AFH44" s="48"/>
      <c r="AFI44" s="48"/>
      <c r="AFJ44" s="48"/>
      <c r="AFK44" s="48"/>
      <c r="AFL44" s="48"/>
      <c r="AFM44" s="48"/>
      <c r="AFN44" s="48"/>
      <c r="AFO44" s="48"/>
      <c r="AFP44" s="48"/>
      <c r="AFQ44" s="48"/>
      <c r="AFR44" s="48"/>
      <c r="AFS44" s="48"/>
      <c r="AFT44" s="48"/>
      <c r="AFU44" s="48"/>
      <c r="AFV44" s="48"/>
      <c r="AFW44" s="48"/>
      <c r="AFX44" s="48"/>
      <c r="AFY44" s="48"/>
      <c r="AFZ44" s="48"/>
      <c r="AGA44" s="48"/>
      <c r="AGB44" s="48"/>
      <c r="AGC44" s="48"/>
      <c r="AGD44" s="48"/>
      <c r="AGE44" s="48"/>
      <c r="AGF44" s="48"/>
      <c r="AGG44" s="48"/>
      <c r="AGH44" s="48"/>
      <c r="AGI44" s="48"/>
      <c r="AGJ44" s="48"/>
      <c r="AGK44" s="48"/>
      <c r="AGL44" s="48"/>
      <c r="AGM44" s="48"/>
      <c r="AGN44" s="48"/>
      <c r="AGO44" s="48"/>
      <c r="AGP44" s="48"/>
      <c r="AGQ44" s="48"/>
      <c r="AGR44" s="48"/>
      <c r="AGS44" s="48"/>
      <c r="AGT44" s="48"/>
      <c r="AGU44" s="48"/>
      <c r="AGV44" s="48"/>
      <c r="AGW44" s="48"/>
      <c r="AGX44" s="48"/>
      <c r="AGY44" s="48"/>
      <c r="AGZ44" s="48"/>
    </row>
    <row r="45" spans="1:884" s="37" customFormat="1" ht="15" customHeight="1" x14ac:dyDescent="0.25">
      <c r="A45" s="38"/>
      <c r="C45" s="49"/>
      <c r="D45" s="49"/>
      <c r="E45" s="49"/>
      <c r="F45" s="125"/>
      <c r="G45" s="51"/>
      <c r="H45" s="51"/>
      <c r="I45" s="51"/>
      <c r="J45" s="51"/>
      <c r="K45" s="51"/>
      <c r="L45" s="51"/>
      <c r="M45" s="51"/>
      <c r="O45" s="52"/>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c r="KJ45" s="48"/>
      <c r="KK45" s="48"/>
      <c r="KL45" s="48"/>
      <c r="KM45" s="48"/>
      <c r="KN45" s="48"/>
      <c r="KO45" s="48"/>
      <c r="KP45" s="48"/>
      <c r="KQ45" s="48"/>
      <c r="KR45" s="48"/>
      <c r="KS45" s="48"/>
      <c r="KT45" s="48"/>
      <c r="KU45" s="48"/>
      <c r="KV45" s="48"/>
      <c r="KW45" s="48"/>
      <c r="KX45" s="48"/>
      <c r="KY45" s="48"/>
      <c r="KZ45" s="48"/>
      <c r="LA45" s="48"/>
      <c r="LB45" s="48"/>
      <c r="LC45" s="48"/>
      <c r="LD45" s="48"/>
      <c r="LE45" s="48"/>
      <c r="LF45" s="48"/>
      <c r="LG45" s="48"/>
      <c r="LH45" s="48"/>
      <c r="LI45" s="48"/>
      <c r="LJ45" s="48"/>
      <c r="LK45" s="48"/>
      <c r="LL45" s="48"/>
      <c r="LM45" s="48"/>
      <c r="LN45" s="48"/>
      <c r="LO45" s="48"/>
      <c r="LP45" s="48"/>
      <c r="LQ45" s="48"/>
      <c r="LR45" s="48"/>
      <c r="LS45" s="48"/>
      <c r="LT45" s="48"/>
      <c r="LU45" s="48"/>
      <c r="LV45" s="48"/>
      <c r="LW45" s="48"/>
      <c r="LX45" s="48"/>
      <c r="LY45" s="48"/>
      <c r="LZ45" s="48"/>
      <c r="MA45" s="48"/>
      <c r="MB45" s="48"/>
      <c r="MC45" s="48"/>
      <c r="MD45" s="48"/>
      <c r="ME45" s="48"/>
      <c r="MF45" s="48"/>
      <c r="MG45" s="48"/>
      <c r="MH45" s="48"/>
      <c r="MI45" s="48"/>
      <c r="MJ45" s="48"/>
      <c r="MK45" s="48"/>
      <c r="ML45" s="48"/>
      <c r="MM45" s="48"/>
      <c r="MN45" s="48"/>
      <c r="MO45" s="48"/>
      <c r="MP45" s="48"/>
      <c r="MQ45" s="48"/>
      <c r="MR45" s="48"/>
      <c r="MS45" s="48"/>
      <c r="MT45" s="48"/>
      <c r="MU45" s="48"/>
      <c r="MV45" s="48"/>
      <c r="MW45" s="48"/>
      <c r="MX45" s="48"/>
      <c r="MY45" s="48"/>
      <c r="MZ45" s="48"/>
      <c r="NA45" s="48"/>
      <c r="NB45" s="48"/>
      <c r="NC45" s="48"/>
      <c r="ND45" s="48"/>
      <c r="NE45" s="48"/>
      <c r="NF45" s="48"/>
      <c r="NG45" s="48"/>
      <c r="NH45" s="48"/>
      <c r="NI45" s="48"/>
      <c r="NJ45" s="48"/>
      <c r="NK45" s="48"/>
      <c r="NL45" s="48"/>
      <c r="NM45" s="48"/>
      <c r="NN45" s="48"/>
      <c r="NO45" s="48"/>
      <c r="NP45" s="48"/>
      <c r="NQ45" s="48"/>
      <c r="NR45" s="48"/>
      <c r="NS45" s="48"/>
      <c r="NT45" s="48"/>
      <c r="NU45" s="48"/>
      <c r="NV45" s="48"/>
      <c r="NW45" s="48"/>
      <c r="NX45" s="48"/>
      <c r="NY45" s="48"/>
      <c r="NZ45" s="48"/>
      <c r="OA45" s="48"/>
      <c r="OB45" s="48"/>
      <c r="OC45" s="48"/>
      <c r="OD45" s="48"/>
      <c r="OE45" s="48"/>
      <c r="OF45" s="48"/>
      <c r="OG45" s="48"/>
      <c r="OH45" s="48"/>
      <c r="OI45" s="48"/>
      <c r="OJ45" s="48"/>
      <c r="OK45" s="48"/>
      <c r="OL45" s="48"/>
      <c r="OM45" s="48"/>
      <c r="ON45" s="48"/>
      <c r="OO45" s="48"/>
      <c r="OP45" s="48"/>
      <c r="OQ45" s="48"/>
      <c r="OR45" s="48"/>
      <c r="OS45" s="48"/>
      <c r="OT45" s="48"/>
      <c r="OU45" s="48"/>
      <c r="OV45" s="48"/>
      <c r="OW45" s="48"/>
      <c r="OX45" s="48"/>
      <c r="OY45" s="48"/>
      <c r="OZ45" s="48"/>
      <c r="PA45" s="48"/>
      <c r="PB45" s="48"/>
      <c r="PC45" s="48"/>
      <c r="PD45" s="48"/>
      <c r="PE45" s="48"/>
      <c r="PF45" s="48"/>
      <c r="PG45" s="48"/>
      <c r="PH45" s="48"/>
      <c r="PI45" s="48"/>
      <c r="PJ45" s="48"/>
      <c r="PK45" s="48"/>
      <c r="PL45" s="48"/>
      <c r="PM45" s="48"/>
      <c r="PN45" s="48"/>
      <c r="PO45" s="48"/>
      <c r="PP45" s="48"/>
      <c r="PQ45" s="48"/>
      <c r="PR45" s="48"/>
      <c r="PS45" s="48"/>
      <c r="PT45" s="48"/>
      <c r="PU45" s="48"/>
      <c r="PV45" s="48"/>
      <c r="PW45" s="48"/>
      <c r="PX45" s="48"/>
      <c r="PY45" s="48"/>
      <c r="PZ45" s="48"/>
      <c r="QA45" s="48"/>
      <c r="QB45" s="48"/>
      <c r="QC45" s="48"/>
      <c r="QD45" s="48"/>
      <c r="QE45" s="48"/>
      <c r="QF45" s="48"/>
      <c r="QG45" s="48"/>
      <c r="QH45" s="48"/>
      <c r="QI45" s="48"/>
      <c r="QJ45" s="48"/>
      <c r="QK45" s="48"/>
      <c r="QL45" s="48"/>
      <c r="QM45" s="48"/>
      <c r="QN45" s="48"/>
      <c r="QO45" s="48"/>
      <c r="QP45" s="48"/>
      <c r="QQ45" s="48"/>
      <c r="QR45" s="48"/>
      <c r="QS45" s="48"/>
      <c r="QT45" s="48"/>
      <c r="QU45" s="48"/>
      <c r="QV45" s="48"/>
      <c r="QW45" s="48"/>
      <c r="QX45" s="48"/>
      <c r="QY45" s="48"/>
      <c r="QZ45" s="48"/>
      <c r="RA45" s="48"/>
      <c r="RB45" s="48"/>
      <c r="RC45" s="48"/>
      <c r="RD45" s="48"/>
      <c r="RE45" s="48"/>
      <c r="RF45" s="48"/>
      <c r="RG45" s="48"/>
      <c r="RH45" s="48"/>
      <c r="RI45" s="48"/>
      <c r="RJ45" s="48"/>
      <c r="RK45" s="48"/>
      <c r="RL45" s="48"/>
      <c r="RM45" s="48"/>
      <c r="RN45" s="48"/>
      <c r="RO45" s="48"/>
      <c r="RP45" s="48"/>
      <c r="RQ45" s="48"/>
      <c r="RR45" s="48"/>
      <c r="RS45" s="48"/>
      <c r="RT45" s="48"/>
      <c r="RU45" s="48"/>
      <c r="RV45" s="48"/>
      <c r="RW45" s="48"/>
      <c r="RX45" s="48"/>
      <c r="RY45" s="48"/>
      <c r="RZ45" s="48"/>
      <c r="SA45" s="48"/>
      <c r="SB45" s="48"/>
      <c r="SC45" s="48"/>
      <c r="SD45" s="48"/>
      <c r="SE45" s="48"/>
      <c r="SF45" s="48"/>
      <c r="SG45" s="48"/>
      <c r="SH45" s="48"/>
      <c r="SI45" s="48"/>
      <c r="SJ45" s="48"/>
      <c r="SK45" s="48"/>
      <c r="SL45" s="48"/>
      <c r="SM45" s="48"/>
      <c r="SN45" s="48"/>
      <c r="SO45" s="48"/>
      <c r="SP45" s="48"/>
      <c r="SQ45" s="48"/>
      <c r="SR45" s="48"/>
      <c r="SS45" s="48"/>
      <c r="ST45" s="48"/>
      <c r="SU45" s="48"/>
      <c r="SV45" s="48"/>
      <c r="SW45" s="48"/>
      <c r="SX45" s="48"/>
      <c r="SY45" s="48"/>
      <c r="SZ45" s="48"/>
      <c r="TA45" s="48"/>
      <c r="TB45" s="48"/>
      <c r="TC45" s="48"/>
      <c r="TD45" s="48"/>
      <c r="TE45" s="48"/>
      <c r="TF45" s="48"/>
      <c r="TG45" s="48"/>
      <c r="TH45" s="48"/>
      <c r="TI45" s="48"/>
      <c r="TJ45" s="48"/>
      <c r="TK45" s="48"/>
      <c r="TL45" s="48"/>
      <c r="TM45" s="48"/>
      <c r="TN45" s="48"/>
      <c r="TO45" s="48"/>
      <c r="TP45" s="48"/>
      <c r="TQ45" s="48"/>
      <c r="TR45" s="48"/>
      <c r="TS45" s="48"/>
      <c r="TT45" s="48"/>
      <c r="TU45" s="48"/>
      <c r="TV45" s="48"/>
      <c r="TW45" s="48"/>
      <c r="TX45" s="48"/>
      <c r="TY45" s="48"/>
      <c r="TZ45" s="48"/>
      <c r="UA45" s="48"/>
      <c r="UB45" s="48"/>
      <c r="UC45" s="48"/>
      <c r="UD45" s="48"/>
      <c r="UE45" s="48"/>
      <c r="UF45" s="48"/>
      <c r="UG45" s="48"/>
      <c r="UH45" s="48"/>
      <c r="UI45" s="48"/>
      <c r="UJ45" s="48"/>
      <c r="UK45" s="48"/>
      <c r="UL45" s="48"/>
      <c r="UM45" s="48"/>
      <c r="UN45" s="48"/>
      <c r="UO45" s="48"/>
      <c r="UP45" s="48"/>
      <c r="UQ45" s="48"/>
      <c r="UR45" s="48"/>
      <c r="US45" s="48"/>
      <c r="UT45" s="48"/>
      <c r="UU45" s="48"/>
      <c r="UV45" s="48"/>
      <c r="UW45" s="48"/>
      <c r="UX45" s="48"/>
      <c r="UY45" s="48"/>
      <c r="UZ45" s="48"/>
      <c r="VA45" s="48"/>
      <c r="VB45" s="48"/>
      <c r="VC45" s="48"/>
      <c r="VD45" s="48"/>
      <c r="VE45" s="48"/>
      <c r="VF45" s="48"/>
      <c r="VG45" s="48"/>
      <c r="VH45" s="48"/>
      <c r="VI45" s="48"/>
      <c r="VJ45" s="48"/>
      <c r="VK45" s="48"/>
      <c r="VL45" s="48"/>
      <c r="VM45" s="48"/>
      <c r="VN45" s="48"/>
      <c r="VO45" s="48"/>
      <c r="VP45" s="48"/>
      <c r="VQ45" s="48"/>
      <c r="VR45" s="48"/>
      <c r="VS45" s="48"/>
      <c r="VT45" s="48"/>
      <c r="VU45" s="48"/>
      <c r="VV45" s="48"/>
      <c r="VW45" s="48"/>
      <c r="VX45" s="48"/>
      <c r="VY45" s="48"/>
      <c r="VZ45" s="48"/>
      <c r="WA45" s="48"/>
      <c r="WB45" s="48"/>
      <c r="WC45" s="48"/>
      <c r="WD45" s="48"/>
      <c r="WE45" s="48"/>
      <c r="WF45" s="48"/>
      <c r="WG45" s="48"/>
      <c r="WH45" s="48"/>
      <c r="WI45" s="48"/>
      <c r="WJ45" s="48"/>
      <c r="WK45" s="48"/>
      <c r="WL45" s="48"/>
      <c r="WM45" s="48"/>
      <c r="WN45" s="48"/>
      <c r="WO45" s="48"/>
      <c r="WP45" s="48"/>
      <c r="WQ45" s="48"/>
      <c r="WR45" s="48"/>
      <c r="WS45" s="48"/>
      <c r="WT45" s="48"/>
      <c r="WU45" s="48"/>
      <c r="WV45" s="48"/>
      <c r="WW45" s="48"/>
      <c r="WX45" s="48"/>
      <c r="WY45" s="48"/>
      <c r="WZ45" s="48"/>
      <c r="XA45" s="48"/>
      <c r="XB45" s="48"/>
      <c r="XC45" s="48"/>
      <c r="XD45" s="48"/>
      <c r="XE45" s="48"/>
      <c r="XF45" s="48"/>
      <c r="XG45" s="48"/>
      <c r="XH45" s="48"/>
      <c r="XI45" s="48"/>
      <c r="XJ45" s="48"/>
      <c r="XK45" s="48"/>
      <c r="XL45" s="48"/>
      <c r="XM45" s="48"/>
      <c r="XN45" s="48"/>
      <c r="XO45" s="48"/>
      <c r="XP45" s="48"/>
      <c r="XQ45" s="48"/>
      <c r="XR45" s="48"/>
      <c r="XS45" s="48"/>
      <c r="XT45" s="48"/>
      <c r="XU45" s="48"/>
      <c r="XV45" s="48"/>
      <c r="XW45" s="48"/>
      <c r="XX45" s="48"/>
      <c r="XY45" s="48"/>
      <c r="XZ45" s="48"/>
      <c r="YA45" s="48"/>
      <c r="YB45" s="48"/>
      <c r="YC45" s="48"/>
      <c r="YD45" s="48"/>
      <c r="YE45" s="48"/>
      <c r="YF45" s="48"/>
      <c r="YG45" s="48"/>
      <c r="YH45" s="48"/>
      <c r="YI45" s="48"/>
      <c r="YJ45" s="48"/>
      <c r="YK45" s="48"/>
      <c r="YL45" s="48"/>
      <c r="YM45" s="48"/>
      <c r="YN45" s="48"/>
      <c r="YO45" s="48"/>
      <c r="YP45" s="48"/>
      <c r="YQ45" s="48"/>
      <c r="YR45" s="48"/>
      <c r="YS45" s="48"/>
      <c r="YT45" s="48"/>
      <c r="YU45" s="48"/>
      <c r="YV45" s="48"/>
      <c r="YW45" s="48"/>
      <c r="YX45" s="48"/>
      <c r="YY45" s="48"/>
      <c r="YZ45" s="48"/>
      <c r="ZA45" s="48"/>
      <c r="ZB45" s="48"/>
      <c r="ZC45" s="48"/>
      <c r="ZD45" s="48"/>
      <c r="ZE45" s="48"/>
      <c r="ZF45" s="48"/>
      <c r="ZG45" s="48"/>
      <c r="ZH45" s="48"/>
      <c r="ZI45" s="48"/>
      <c r="ZJ45" s="48"/>
      <c r="ZK45" s="48"/>
      <c r="ZL45" s="48"/>
      <c r="ZM45" s="48"/>
      <c r="ZN45" s="48"/>
      <c r="ZO45" s="48"/>
      <c r="ZP45" s="48"/>
      <c r="ZQ45" s="48"/>
      <c r="ZR45" s="48"/>
      <c r="ZS45" s="48"/>
      <c r="ZT45" s="48"/>
      <c r="ZU45" s="48"/>
      <c r="ZV45" s="48"/>
      <c r="ZW45" s="48"/>
      <c r="ZX45" s="48"/>
      <c r="ZY45" s="48"/>
      <c r="ZZ45" s="48"/>
      <c r="AAA45" s="48"/>
      <c r="AAB45" s="48"/>
      <c r="AAC45" s="48"/>
      <c r="AAD45" s="48"/>
      <c r="AAE45" s="48"/>
      <c r="AAF45" s="48"/>
      <c r="AAG45" s="48"/>
      <c r="AAH45" s="48"/>
      <c r="AAI45" s="48"/>
      <c r="AAJ45" s="48"/>
      <c r="AAK45" s="48"/>
      <c r="AAL45" s="48"/>
      <c r="AAM45" s="48"/>
      <c r="AAN45" s="48"/>
      <c r="AAO45" s="48"/>
      <c r="AAP45" s="48"/>
      <c r="AAQ45" s="48"/>
      <c r="AAR45" s="48"/>
      <c r="AAS45" s="48"/>
      <c r="AAT45" s="48"/>
      <c r="AAU45" s="48"/>
      <c r="AAV45" s="48"/>
      <c r="AAW45" s="48"/>
      <c r="AAX45" s="48"/>
      <c r="AAY45" s="48"/>
      <c r="AAZ45" s="48"/>
      <c r="ABA45" s="48"/>
      <c r="ABB45" s="48"/>
      <c r="ABC45" s="48"/>
      <c r="ABD45" s="48"/>
      <c r="ABE45" s="48"/>
      <c r="ABF45" s="48"/>
      <c r="ABG45" s="48"/>
      <c r="ABH45" s="48"/>
      <c r="ABI45" s="48"/>
      <c r="ABJ45" s="48"/>
      <c r="ABK45" s="48"/>
      <c r="ABL45" s="48"/>
      <c r="ABM45" s="48"/>
      <c r="ABN45" s="48"/>
      <c r="ABO45" s="48"/>
      <c r="ABP45" s="48"/>
      <c r="ABQ45" s="48"/>
      <c r="ABR45" s="48"/>
      <c r="ABS45" s="48"/>
      <c r="ABT45" s="48"/>
      <c r="ABU45" s="48"/>
      <c r="ABV45" s="48"/>
      <c r="ABW45" s="48"/>
      <c r="ABX45" s="48"/>
      <c r="ABY45" s="48"/>
      <c r="ABZ45" s="48"/>
      <c r="ACA45" s="48"/>
      <c r="ACB45" s="48"/>
      <c r="ACC45" s="48"/>
      <c r="ACD45" s="48"/>
      <c r="ACE45" s="48"/>
      <c r="ACF45" s="48"/>
      <c r="ACG45" s="48"/>
      <c r="ACH45" s="48"/>
      <c r="ACI45" s="48"/>
      <c r="ACJ45" s="48"/>
      <c r="ACK45" s="48"/>
      <c r="ACL45" s="48"/>
      <c r="ACM45" s="48"/>
      <c r="ACN45" s="48"/>
      <c r="ACO45" s="48"/>
      <c r="ACP45" s="48"/>
      <c r="ACQ45" s="48"/>
      <c r="ACR45" s="48"/>
      <c r="ACS45" s="48"/>
      <c r="ACT45" s="48"/>
      <c r="ACU45" s="48"/>
      <c r="ACV45" s="48"/>
      <c r="ACW45" s="48"/>
      <c r="ACX45" s="48"/>
      <c r="ACY45" s="48"/>
      <c r="ACZ45" s="48"/>
      <c r="ADA45" s="48"/>
      <c r="ADB45" s="48"/>
      <c r="ADC45" s="48"/>
      <c r="ADD45" s="48"/>
      <c r="ADE45" s="48"/>
      <c r="ADF45" s="48"/>
      <c r="ADG45" s="48"/>
      <c r="ADH45" s="48"/>
      <c r="ADI45" s="48"/>
      <c r="ADJ45" s="48"/>
      <c r="ADK45" s="48"/>
      <c r="ADL45" s="48"/>
      <c r="ADM45" s="48"/>
      <c r="ADN45" s="48"/>
      <c r="ADO45" s="48"/>
      <c r="ADP45" s="48"/>
      <c r="ADQ45" s="48"/>
      <c r="ADR45" s="48"/>
      <c r="ADS45" s="48"/>
      <c r="ADT45" s="48"/>
      <c r="ADU45" s="48"/>
      <c r="ADV45" s="48"/>
      <c r="ADW45" s="48"/>
      <c r="ADX45" s="48"/>
      <c r="ADY45" s="48"/>
      <c r="ADZ45" s="48"/>
      <c r="AEA45" s="48"/>
      <c r="AEB45" s="48"/>
      <c r="AEC45" s="48"/>
      <c r="AED45" s="48"/>
      <c r="AEE45" s="48"/>
      <c r="AEF45" s="48"/>
      <c r="AEG45" s="48"/>
      <c r="AEH45" s="48"/>
      <c r="AEI45" s="48"/>
      <c r="AEJ45" s="48"/>
      <c r="AEK45" s="48"/>
      <c r="AEL45" s="48"/>
      <c r="AEM45" s="48"/>
      <c r="AEN45" s="48"/>
      <c r="AEO45" s="48"/>
      <c r="AEP45" s="48"/>
      <c r="AEQ45" s="48"/>
      <c r="AER45" s="48"/>
      <c r="AES45" s="48"/>
      <c r="AET45" s="48"/>
      <c r="AEU45" s="48"/>
      <c r="AEV45" s="48"/>
      <c r="AEW45" s="48"/>
      <c r="AEX45" s="48"/>
      <c r="AEY45" s="48"/>
      <c r="AEZ45" s="48"/>
      <c r="AFA45" s="48"/>
      <c r="AFB45" s="48"/>
      <c r="AFC45" s="48"/>
      <c r="AFD45" s="48"/>
      <c r="AFE45" s="48"/>
      <c r="AFF45" s="48"/>
      <c r="AFG45" s="48"/>
      <c r="AFH45" s="48"/>
      <c r="AFI45" s="48"/>
      <c r="AFJ45" s="48"/>
      <c r="AFK45" s="48"/>
      <c r="AFL45" s="48"/>
      <c r="AFM45" s="48"/>
      <c r="AFN45" s="48"/>
      <c r="AFO45" s="48"/>
      <c r="AFP45" s="48"/>
      <c r="AFQ45" s="48"/>
      <c r="AFR45" s="48"/>
      <c r="AFS45" s="48"/>
      <c r="AFT45" s="48"/>
      <c r="AFU45" s="48"/>
      <c r="AFV45" s="48"/>
      <c r="AFW45" s="48"/>
      <c r="AFX45" s="48"/>
      <c r="AFY45" s="48"/>
      <c r="AFZ45" s="48"/>
      <c r="AGA45" s="48"/>
      <c r="AGB45" s="48"/>
      <c r="AGC45" s="48"/>
      <c r="AGD45" s="48"/>
      <c r="AGE45" s="48"/>
      <c r="AGF45" s="48"/>
      <c r="AGG45" s="48"/>
      <c r="AGH45" s="48"/>
      <c r="AGI45" s="48"/>
      <c r="AGJ45" s="48"/>
      <c r="AGK45" s="48"/>
      <c r="AGL45" s="48"/>
      <c r="AGM45" s="48"/>
      <c r="AGN45" s="48"/>
      <c r="AGO45" s="48"/>
      <c r="AGP45" s="48"/>
      <c r="AGQ45" s="48"/>
      <c r="AGR45" s="48"/>
      <c r="AGS45" s="48"/>
      <c r="AGT45" s="48"/>
      <c r="AGU45" s="48"/>
      <c r="AGV45" s="48"/>
      <c r="AGW45" s="48"/>
      <c r="AGX45" s="48"/>
      <c r="AGY45" s="48"/>
      <c r="AGZ45" s="48"/>
    </row>
    <row r="46" spans="1:884" s="37" customFormat="1" ht="15" customHeight="1" x14ac:dyDescent="0.25">
      <c r="A46" s="38"/>
      <c r="C46" s="49"/>
      <c r="D46" s="49"/>
      <c r="E46" s="49"/>
      <c r="F46" s="125"/>
      <c r="G46" s="51"/>
      <c r="H46" s="51"/>
      <c r="I46" s="51"/>
      <c r="J46" s="51"/>
      <c r="K46" s="51"/>
      <c r="L46" s="51"/>
      <c r="M46" s="51"/>
      <c r="O46" s="52"/>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c r="KH46" s="48"/>
      <c r="KI46" s="48"/>
      <c r="KJ46" s="48"/>
      <c r="KK46" s="48"/>
      <c r="KL46" s="48"/>
      <c r="KM46" s="48"/>
      <c r="KN46" s="48"/>
      <c r="KO46" s="48"/>
      <c r="KP46" s="48"/>
      <c r="KQ46" s="48"/>
      <c r="KR46" s="48"/>
      <c r="KS46" s="48"/>
      <c r="KT46" s="48"/>
      <c r="KU46" s="48"/>
      <c r="KV46" s="48"/>
      <c r="KW46" s="48"/>
      <c r="KX46" s="48"/>
      <c r="KY46" s="48"/>
      <c r="KZ46" s="48"/>
      <c r="LA46" s="48"/>
      <c r="LB46" s="48"/>
      <c r="LC46" s="48"/>
      <c r="LD46" s="48"/>
      <c r="LE46" s="48"/>
      <c r="LF46" s="48"/>
      <c r="LG46" s="48"/>
      <c r="LH46" s="48"/>
      <c r="LI46" s="48"/>
      <c r="LJ46" s="48"/>
      <c r="LK46" s="48"/>
      <c r="LL46" s="48"/>
      <c r="LM46" s="48"/>
      <c r="LN46" s="48"/>
      <c r="LO46" s="48"/>
      <c r="LP46" s="48"/>
      <c r="LQ46" s="48"/>
      <c r="LR46" s="48"/>
      <c r="LS46" s="48"/>
      <c r="LT46" s="48"/>
      <c r="LU46" s="48"/>
      <c r="LV46" s="48"/>
      <c r="LW46" s="48"/>
      <c r="LX46" s="48"/>
      <c r="LY46" s="48"/>
      <c r="LZ46" s="48"/>
      <c r="MA46" s="48"/>
      <c r="MB46" s="48"/>
      <c r="MC46" s="48"/>
      <c r="MD46" s="48"/>
      <c r="ME46" s="48"/>
      <c r="MF46" s="48"/>
      <c r="MG46" s="48"/>
      <c r="MH46" s="48"/>
      <c r="MI46" s="48"/>
      <c r="MJ46" s="48"/>
      <c r="MK46" s="48"/>
      <c r="ML46" s="48"/>
      <c r="MM46" s="48"/>
      <c r="MN46" s="48"/>
      <c r="MO46" s="48"/>
      <c r="MP46" s="48"/>
      <c r="MQ46" s="48"/>
      <c r="MR46" s="48"/>
      <c r="MS46" s="48"/>
      <c r="MT46" s="48"/>
      <c r="MU46" s="48"/>
      <c r="MV46" s="48"/>
      <c r="MW46" s="48"/>
      <c r="MX46" s="48"/>
      <c r="MY46" s="48"/>
      <c r="MZ46" s="48"/>
      <c r="NA46" s="48"/>
      <c r="NB46" s="48"/>
      <c r="NC46" s="48"/>
      <c r="ND46" s="48"/>
      <c r="NE46" s="48"/>
      <c r="NF46" s="48"/>
      <c r="NG46" s="48"/>
      <c r="NH46" s="48"/>
      <c r="NI46" s="48"/>
      <c r="NJ46" s="48"/>
      <c r="NK46" s="48"/>
      <c r="NL46" s="48"/>
      <c r="NM46" s="48"/>
      <c r="NN46" s="48"/>
      <c r="NO46" s="48"/>
      <c r="NP46" s="48"/>
      <c r="NQ46" s="48"/>
      <c r="NR46" s="48"/>
      <c r="NS46" s="48"/>
      <c r="NT46" s="48"/>
      <c r="NU46" s="48"/>
      <c r="NV46" s="48"/>
      <c r="NW46" s="48"/>
      <c r="NX46" s="48"/>
      <c r="NY46" s="48"/>
      <c r="NZ46" s="48"/>
      <c r="OA46" s="48"/>
      <c r="OB46" s="48"/>
      <c r="OC46" s="48"/>
      <c r="OD46" s="48"/>
      <c r="OE46" s="48"/>
      <c r="OF46" s="48"/>
      <c r="OG46" s="48"/>
      <c r="OH46" s="48"/>
      <c r="OI46" s="48"/>
      <c r="OJ46" s="48"/>
      <c r="OK46" s="48"/>
      <c r="OL46" s="48"/>
      <c r="OM46" s="48"/>
      <c r="ON46" s="48"/>
      <c r="OO46" s="48"/>
      <c r="OP46" s="48"/>
      <c r="OQ46" s="48"/>
      <c r="OR46" s="48"/>
      <c r="OS46" s="48"/>
      <c r="OT46" s="48"/>
      <c r="OU46" s="48"/>
      <c r="OV46" s="48"/>
      <c r="OW46" s="48"/>
      <c r="OX46" s="48"/>
      <c r="OY46" s="48"/>
      <c r="OZ46" s="48"/>
      <c r="PA46" s="48"/>
      <c r="PB46" s="48"/>
      <c r="PC46" s="48"/>
      <c r="PD46" s="48"/>
      <c r="PE46" s="48"/>
      <c r="PF46" s="48"/>
      <c r="PG46" s="48"/>
      <c r="PH46" s="48"/>
      <c r="PI46" s="48"/>
      <c r="PJ46" s="48"/>
      <c r="PK46" s="48"/>
      <c r="PL46" s="48"/>
      <c r="PM46" s="48"/>
      <c r="PN46" s="48"/>
      <c r="PO46" s="48"/>
      <c r="PP46" s="48"/>
      <c r="PQ46" s="48"/>
      <c r="PR46" s="48"/>
      <c r="PS46" s="48"/>
      <c r="PT46" s="48"/>
      <c r="PU46" s="48"/>
      <c r="PV46" s="48"/>
      <c r="PW46" s="48"/>
      <c r="PX46" s="48"/>
      <c r="PY46" s="48"/>
      <c r="PZ46" s="48"/>
      <c r="QA46" s="48"/>
      <c r="QB46" s="48"/>
      <c r="QC46" s="48"/>
      <c r="QD46" s="48"/>
      <c r="QE46" s="48"/>
      <c r="QF46" s="48"/>
      <c r="QG46" s="48"/>
      <c r="QH46" s="48"/>
      <c r="QI46" s="48"/>
      <c r="QJ46" s="48"/>
      <c r="QK46" s="48"/>
      <c r="QL46" s="48"/>
      <c r="QM46" s="48"/>
      <c r="QN46" s="48"/>
      <c r="QO46" s="48"/>
      <c r="QP46" s="48"/>
      <c r="QQ46" s="48"/>
      <c r="QR46" s="48"/>
      <c r="QS46" s="48"/>
      <c r="QT46" s="48"/>
      <c r="QU46" s="48"/>
      <c r="QV46" s="48"/>
      <c r="QW46" s="48"/>
      <c r="QX46" s="48"/>
      <c r="QY46" s="48"/>
      <c r="QZ46" s="48"/>
      <c r="RA46" s="48"/>
      <c r="RB46" s="48"/>
      <c r="RC46" s="48"/>
      <c r="RD46" s="48"/>
      <c r="RE46" s="48"/>
      <c r="RF46" s="48"/>
      <c r="RG46" s="48"/>
      <c r="RH46" s="48"/>
      <c r="RI46" s="48"/>
      <c r="RJ46" s="48"/>
      <c r="RK46" s="48"/>
      <c r="RL46" s="48"/>
      <c r="RM46" s="48"/>
      <c r="RN46" s="48"/>
      <c r="RO46" s="48"/>
      <c r="RP46" s="48"/>
      <c r="RQ46" s="48"/>
      <c r="RR46" s="48"/>
      <c r="RS46" s="48"/>
      <c r="RT46" s="48"/>
      <c r="RU46" s="48"/>
      <c r="RV46" s="48"/>
      <c r="RW46" s="48"/>
      <c r="RX46" s="48"/>
      <c r="RY46" s="48"/>
      <c r="RZ46" s="48"/>
      <c r="SA46" s="48"/>
      <c r="SB46" s="48"/>
      <c r="SC46" s="48"/>
      <c r="SD46" s="48"/>
      <c r="SE46" s="48"/>
      <c r="SF46" s="48"/>
      <c r="SG46" s="48"/>
      <c r="SH46" s="48"/>
      <c r="SI46" s="48"/>
      <c r="SJ46" s="48"/>
      <c r="SK46" s="48"/>
      <c r="SL46" s="48"/>
      <c r="SM46" s="48"/>
      <c r="SN46" s="48"/>
      <c r="SO46" s="48"/>
      <c r="SP46" s="48"/>
      <c r="SQ46" s="48"/>
      <c r="SR46" s="48"/>
      <c r="SS46" s="48"/>
      <c r="ST46" s="48"/>
      <c r="SU46" s="48"/>
      <c r="SV46" s="48"/>
      <c r="SW46" s="48"/>
      <c r="SX46" s="48"/>
      <c r="SY46" s="48"/>
      <c r="SZ46" s="48"/>
      <c r="TA46" s="48"/>
      <c r="TB46" s="48"/>
      <c r="TC46" s="48"/>
      <c r="TD46" s="48"/>
      <c r="TE46" s="48"/>
      <c r="TF46" s="48"/>
      <c r="TG46" s="48"/>
      <c r="TH46" s="48"/>
      <c r="TI46" s="48"/>
      <c r="TJ46" s="48"/>
      <c r="TK46" s="48"/>
      <c r="TL46" s="48"/>
      <c r="TM46" s="48"/>
      <c r="TN46" s="48"/>
      <c r="TO46" s="48"/>
      <c r="TP46" s="48"/>
      <c r="TQ46" s="48"/>
      <c r="TR46" s="48"/>
      <c r="TS46" s="48"/>
      <c r="TT46" s="48"/>
      <c r="TU46" s="48"/>
      <c r="TV46" s="48"/>
      <c r="TW46" s="48"/>
      <c r="TX46" s="48"/>
      <c r="TY46" s="48"/>
      <c r="TZ46" s="48"/>
      <c r="UA46" s="48"/>
      <c r="UB46" s="48"/>
      <c r="UC46" s="48"/>
      <c r="UD46" s="48"/>
      <c r="UE46" s="48"/>
      <c r="UF46" s="48"/>
      <c r="UG46" s="48"/>
      <c r="UH46" s="48"/>
      <c r="UI46" s="48"/>
      <c r="UJ46" s="48"/>
      <c r="UK46" s="48"/>
      <c r="UL46" s="48"/>
      <c r="UM46" s="48"/>
      <c r="UN46" s="48"/>
      <c r="UO46" s="48"/>
      <c r="UP46" s="48"/>
      <c r="UQ46" s="48"/>
      <c r="UR46" s="48"/>
      <c r="US46" s="48"/>
      <c r="UT46" s="48"/>
      <c r="UU46" s="48"/>
      <c r="UV46" s="48"/>
      <c r="UW46" s="48"/>
      <c r="UX46" s="48"/>
      <c r="UY46" s="48"/>
      <c r="UZ46" s="48"/>
      <c r="VA46" s="48"/>
      <c r="VB46" s="48"/>
      <c r="VC46" s="48"/>
      <c r="VD46" s="48"/>
      <c r="VE46" s="48"/>
      <c r="VF46" s="48"/>
      <c r="VG46" s="48"/>
      <c r="VH46" s="48"/>
      <c r="VI46" s="48"/>
      <c r="VJ46" s="48"/>
      <c r="VK46" s="48"/>
      <c r="VL46" s="48"/>
      <c r="VM46" s="48"/>
      <c r="VN46" s="48"/>
      <c r="VO46" s="48"/>
      <c r="VP46" s="48"/>
      <c r="VQ46" s="48"/>
      <c r="VR46" s="48"/>
      <c r="VS46" s="48"/>
      <c r="VT46" s="48"/>
      <c r="VU46" s="48"/>
      <c r="VV46" s="48"/>
      <c r="VW46" s="48"/>
      <c r="VX46" s="48"/>
      <c r="VY46" s="48"/>
      <c r="VZ46" s="48"/>
      <c r="WA46" s="48"/>
      <c r="WB46" s="48"/>
      <c r="WC46" s="48"/>
      <c r="WD46" s="48"/>
      <c r="WE46" s="48"/>
      <c r="WF46" s="48"/>
      <c r="WG46" s="48"/>
      <c r="WH46" s="48"/>
      <c r="WI46" s="48"/>
      <c r="WJ46" s="48"/>
      <c r="WK46" s="48"/>
      <c r="WL46" s="48"/>
      <c r="WM46" s="48"/>
      <c r="WN46" s="48"/>
      <c r="WO46" s="48"/>
      <c r="WP46" s="48"/>
      <c r="WQ46" s="48"/>
      <c r="WR46" s="48"/>
      <c r="WS46" s="48"/>
      <c r="WT46" s="48"/>
      <c r="WU46" s="48"/>
      <c r="WV46" s="48"/>
      <c r="WW46" s="48"/>
      <c r="WX46" s="48"/>
      <c r="WY46" s="48"/>
      <c r="WZ46" s="48"/>
      <c r="XA46" s="48"/>
      <c r="XB46" s="48"/>
      <c r="XC46" s="48"/>
      <c r="XD46" s="48"/>
      <c r="XE46" s="48"/>
      <c r="XF46" s="48"/>
      <c r="XG46" s="48"/>
      <c r="XH46" s="48"/>
      <c r="XI46" s="48"/>
      <c r="XJ46" s="48"/>
      <c r="XK46" s="48"/>
      <c r="XL46" s="48"/>
      <c r="XM46" s="48"/>
      <c r="XN46" s="48"/>
      <c r="XO46" s="48"/>
      <c r="XP46" s="48"/>
      <c r="XQ46" s="48"/>
      <c r="XR46" s="48"/>
      <c r="XS46" s="48"/>
      <c r="XT46" s="48"/>
      <c r="XU46" s="48"/>
      <c r="XV46" s="48"/>
      <c r="XW46" s="48"/>
      <c r="XX46" s="48"/>
      <c r="XY46" s="48"/>
      <c r="XZ46" s="48"/>
      <c r="YA46" s="48"/>
      <c r="YB46" s="48"/>
      <c r="YC46" s="48"/>
      <c r="YD46" s="48"/>
      <c r="YE46" s="48"/>
      <c r="YF46" s="48"/>
      <c r="YG46" s="48"/>
      <c r="YH46" s="48"/>
      <c r="YI46" s="48"/>
      <c r="YJ46" s="48"/>
      <c r="YK46" s="48"/>
      <c r="YL46" s="48"/>
      <c r="YM46" s="48"/>
      <c r="YN46" s="48"/>
      <c r="YO46" s="48"/>
      <c r="YP46" s="48"/>
      <c r="YQ46" s="48"/>
      <c r="YR46" s="48"/>
      <c r="YS46" s="48"/>
      <c r="YT46" s="48"/>
      <c r="YU46" s="48"/>
      <c r="YV46" s="48"/>
      <c r="YW46" s="48"/>
      <c r="YX46" s="48"/>
      <c r="YY46" s="48"/>
      <c r="YZ46" s="48"/>
      <c r="ZA46" s="48"/>
      <c r="ZB46" s="48"/>
      <c r="ZC46" s="48"/>
      <c r="ZD46" s="48"/>
      <c r="ZE46" s="48"/>
      <c r="ZF46" s="48"/>
      <c r="ZG46" s="48"/>
      <c r="ZH46" s="48"/>
      <c r="ZI46" s="48"/>
      <c r="ZJ46" s="48"/>
      <c r="ZK46" s="48"/>
      <c r="ZL46" s="48"/>
      <c r="ZM46" s="48"/>
      <c r="ZN46" s="48"/>
      <c r="ZO46" s="48"/>
      <c r="ZP46" s="48"/>
      <c r="ZQ46" s="48"/>
      <c r="ZR46" s="48"/>
      <c r="ZS46" s="48"/>
      <c r="ZT46" s="48"/>
      <c r="ZU46" s="48"/>
      <c r="ZV46" s="48"/>
      <c r="ZW46" s="48"/>
      <c r="ZX46" s="48"/>
      <c r="ZY46" s="48"/>
      <c r="ZZ46" s="48"/>
      <c r="AAA46" s="48"/>
      <c r="AAB46" s="48"/>
      <c r="AAC46" s="48"/>
      <c r="AAD46" s="48"/>
      <c r="AAE46" s="48"/>
      <c r="AAF46" s="48"/>
      <c r="AAG46" s="48"/>
      <c r="AAH46" s="48"/>
      <c r="AAI46" s="48"/>
      <c r="AAJ46" s="48"/>
      <c r="AAK46" s="48"/>
      <c r="AAL46" s="48"/>
      <c r="AAM46" s="48"/>
      <c r="AAN46" s="48"/>
      <c r="AAO46" s="48"/>
      <c r="AAP46" s="48"/>
      <c r="AAQ46" s="48"/>
      <c r="AAR46" s="48"/>
      <c r="AAS46" s="48"/>
      <c r="AAT46" s="48"/>
      <c r="AAU46" s="48"/>
      <c r="AAV46" s="48"/>
      <c r="AAW46" s="48"/>
      <c r="AAX46" s="48"/>
      <c r="AAY46" s="48"/>
      <c r="AAZ46" s="48"/>
      <c r="ABA46" s="48"/>
      <c r="ABB46" s="48"/>
      <c r="ABC46" s="48"/>
      <c r="ABD46" s="48"/>
      <c r="ABE46" s="48"/>
      <c r="ABF46" s="48"/>
      <c r="ABG46" s="48"/>
      <c r="ABH46" s="48"/>
      <c r="ABI46" s="48"/>
      <c r="ABJ46" s="48"/>
      <c r="ABK46" s="48"/>
      <c r="ABL46" s="48"/>
      <c r="ABM46" s="48"/>
      <c r="ABN46" s="48"/>
      <c r="ABO46" s="48"/>
      <c r="ABP46" s="48"/>
      <c r="ABQ46" s="48"/>
      <c r="ABR46" s="48"/>
      <c r="ABS46" s="48"/>
      <c r="ABT46" s="48"/>
      <c r="ABU46" s="48"/>
      <c r="ABV46" s="48"/>
      <c r="ABW46" s="48"/>
      <c r="ABX46" s="48"/>
      <c r="ABY46" s="48"/>
      <c r="ABZ46" s="48"/>
      <c r="ACA46" s="48"/>
      <c r="ACB46" s="48"/>
      <c r="ACC46" s="48"/>
      <c r="ACD46" s="48"/>
      <c r="ACE46" s="48"/>
      <c r="ACF46" s="48"/>
      <c r="ACG46" s="48"/>
      <c r="ACH46" s="48"/>
      <c r="ACI46" s="48"/>
      <c r="ACJ46" s="48"/>
      <c r="ACK46" s="48"/>
      <c r="ACL46" s="48"/>
      <c r="ACM46" s="48"/>
      <c r="ACN46" s="48"/>
      <c r="ACO46" s="48"/>
      <c r="ACP46" s="48"/>
      <c r="ACQ46" s="48"/>
      <c r="ACR46" s="48"/>
      <c r="ACS46" s="48"/>
      <c r="ACT46" s="48"/>
      <c r="ACU46" s="48"/>
      <c r="ACV46" s="48"/>
      <c r="ACW46" s="48"/>
      <c r="ACX46" s="48"/>
      <c r="ACY46" s="48"/>
      <c r="ACZ46" s="48"/>
      <c r="ADA46" s="48"/>
      <c r="ADB46" s="48"/>
      <c r="ADC46" s="48"/>
      <c r="ADD46" s="48"/>
      <c r="ADE46" s="48"/>
      <c r="ADF46" s="48"/>
      <c r="ADG46" s="48"/>
      <c r="ADH46" s="48"/>
      <c r="ADI46" s="48"/>
      <c r="ADJ46" s="48"/>
      <c r="ADK46" s="48"/>
      <c r="ADL46" s="48"/>
      <c r="ADM46" s="48"/>
      <c r="ADN46" s="48"/>
      <c r="ADO46" s="48"/>
      <c r="ADP46" s="48"/>
      <c r="ADQ46" s="48"/>
      <c r="ADR46" s="48"/>
      <c r="ADS46" s="48"/>
      <c r="ADT46" s="48"/>
      <c r="ADU46" s="48"/>
      <c r="ADV46" s="48"/>
      <c r="ADW46" s="48"/>
      <c r="ADX46" s="48"/>
      <c r="ADY46" s="48"/>
      <c r="ADZ46" s="48"/>
      <c r="AEA46" s="48"/>
      <c r="AEB46" s="48"/>
      <c r="AEC46" s="48"/>
      <c r="AED46" s="48"/>
      <c r="AEE46" s="48"/>
      <c r="AEF46" s="48"/>
      <c r="AEG46" s="48"/>
      <c r="AEH46" s="48"/>
      <c r="AEI46" s="48"/>
      <c r="AEJ46" s="48"/>
      <c r="AEK46" s="48"/>
      <c r="AEL46" s="48"/>
      <c r="AEM46" s="48"/>
      <c r="AEN46" s="48"/>
      <c r="AEO46" s="48"/>
      <c r="AEP46" s="48"/>
      <c r="AEQ46" s="48"/>
      <c r="AER46" s="48"/>
      <c r="AES46" s="48"/>
      <c r="AET46" s="48"/>
      <c r="AEU46" s="48"/>
      <c r="AEV46" s="48"/>
      <c r="AEW46" s="48"/>
      <c r="AEX46" s="48"/>
      <c r="AEY46" s="48"/>
      <c r="AEZ46" s="48"/>
      <c r="AFA46" s="48"/>
      <c r="AFB46" s="48"/>
      <c r="AFC46" s="48"/>
      <c r="AFD46" s="48"/>
      <c r="AFE46" s="48"/>
      <c r="AFF46" s="48"/>
      <c r="AFG46" s="48"/>
      <c r="AFH46" s="48"/>
      <c r="AFI46" s="48"/>
      <c r="AFJ46" s="48"/>
      <c r="AFK46" s="48"/>
      <c r="AFL46" s="48"/>
      <c r="AFM46" s="48"/>
      <c r="AFN46" s="48"/>
      <c r="AFO46" s="48"/>
      <c r="AFP46" s="48"/>
      <c r="AFQ46" s="48"/>
      <c r="AFR46" s="48"/>
      <c r="AFS46" s="48"/>
      <c r="AFT46" s="48"/>
      <c r="AFU46" s="48"/>
      <c r="AFV46" s="48"/>
      <c r="AFW46" s="48"/>
      <c r="AFX46" s="48"/>
      <c r="AFY46" s="48"/>
      <c r="AFZ46" s="48"/>
      <c r="AGA46" s="48"/>
      <c r="AGB46" s="48"/>
      <c r="AGC46" s="48"/>
      <c r="AGD46" s="48"/>
      <c r="AGE46" s="48"/>
      <c r="AGF46" s="48"/>
      <c r="AGG46" s="48"/>
      <c r="AGH46" s="48"/>
      <c r="AGI46" s="48"/>
      <c r="AGJ46" s="48"/>
      <c r="AGK46" s="48"/>
      <c r="AGL46" s="48"/>
      <c r="AGM46" s="48"/>
      <c r="AGN46" s="48"/>
      <c r="AGO46" s="48"/>
      <c r="AGP46" s="48"/>
      <c r="AGQ46" s="48"/>
      <c r="AGR46" s="48"/>
      <c r="AGS46" s="48"/>
      <c r="AGT46" s="48"/>
      <c r="AGU46" s="48"/>
      <c r="AGV46" s="48"/>
      <c r="AGW46" s="48"/>
      <c r="AGX46" s="48"/>
      <c r="AGY46" s="48"/>
      <c r="AGZ46" s="48"/>
    </row>
    <row r="47" spans="1:884" ht="15" customHeight="1" x14ac:dyDescent="0.25">
      <c r="A47" s="38"/>
      <c r="C47" s="49"/>
      <c r="D47" s="49"/>
      <c r="E47" s="49"/>
      <c r="F47" s="125"/>
      <c r="G47" s="51"/>
      <c r="H47" s="51"/>
      <c r="I47" s="51"/>
      <c r="J47" s="51"/>
      <c r="K47" s="51"/>
      <c r="L47" s="51"/>
      <c r="M47" s="51"/>
      <c r="O47" s="52"/>
    </row>
    <row r="48" spans="1:884" ht="15" customHeight="1" x14ac:dyDescent="0.25">
      <c r="A48" s="38"/>
      <c r="C48" s="49"/>
      <c r="D48" s="49"/>
      <c r="E48" s="49"/>
      <c r="F48" s="50"/>
      <c r="G48" s="51"/>
      <c r="H48" s="51"/>
      <c r="I48" s="51"/>
      <c r="J48" s="51"/>
      <c r="K48" s="51"/>
      <c r="L48" s="51"/>
      <c r="M48" s="51"/>
      <c r="O48" s="52"/>
    </row>
    <row r="49" spans="1:884" ht="15" customHeight="1" x14ac:dyDescent="0.25">
      <c r="A49" s="38"/>
      <c r="C49" s="49"/>
      <c r="D49" s="49"/>
      <c r="E49" s="49"/>
      <c r="F49" s="50"/>
      <c r="G49" s="51"/>
      <c r="H49" s="51"/>
      <c r="I49" s="51"/>
      <c r="J49" s="51"/>
      <c r="K49" s="51"/>
      <c r="L49" s="51"/>
      <c r="M49" s="51"/>
      <c r="O49" s="52"/>
    </row>
    <row r="50" spans="1:884" ht="15" customHeight="1" x14ac:dyDescent="0.25">
      <c r="A50" s="38"/>
      <c r="C50" s="49"/>
      <c r="D50" s="49"/>
      <c r="E50" s="49"/>
      <c r="F50" s="50"/>
      <c r="G50" s="51"/>
      <c r="H50" s="51"/>
      <c r="I50" s="51"/>
      <c r="J50" s="51"/>
      <c r="K50" s="51"/>
      <c r="L50" s="51"/>
      <c r="M50" s="51"/>
      <c r="O50" s="52"/>
    </row>
    <row r="51" spans="1:884" ht="6" customHeight="1" x14ac:dyDescent="0.25">
      <c r="A51" s="38"/>
      <c r="C51" s="127"/>
      <c r="D51" s="127"/>
      <c r="E51" s="127"/>
      <c r="F51" s="127"/>
      <c r="G51" s="126"/>
      <c r="H51" s="126"/>
      <c r="I51" s="126"/>
      <c r="J51" s="51"/>
      <c r="K51" s="51"/>
      <c r="L51" s="51"/>
      <c r="M51" s="51"/>
      <c r="O51" s="52"/>
    </row>
    <row r="52" spans="1:884" s="37" customFormat="1" ht="15" customHeight="1" x14ac:dyDescent="0.25">
      <c r="A52" s="128"/>
      <c r="B52" s="129"/>
      <c r="C52" s="130" t="s">
        <v>78</v>
      </c>
      <c r="D52" s="131"/>
      <c r="E52" s="131"/>
      <c r="F52" s="131"/>
      <c r="G52" s="129"/>
      <c r="H52" s="129"/>
      <c r="I52" s="129"/>
      <c r="J52" s="132"/>
      <c r="K52" s="132"/>
      <c r="L52" s="132" t="s">
        <v>79</v>
      </c>
      <c r="M52" s="132"/>
      <c r="N52" s="129"/>
      <c r="O52" s="133"/>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c r="KI52" s="48"/>
      <c r="KJ52" s="48"/>
      <c r="KK52" s="48"/>
      <c r="KL52" s="48"/>
      <c r="KM52" s="48"/>
      <c r="KN52" s="48"/>
      <c r="KO52" s="48"/>
      <c r="KP52" s="48"/>
      <c r="KQ52" s="48"/>
      <c r="KR52" s="48"/>
      <c r="KS52" s="48"/>
      <c r="KT52" s="48"/>
      <c r="KU52" s="48"/>
      <c r="KV52" s="48"/>
      <c r="KW52" s="48"/>
      <c r="KX52" s="48"/>
      <c r="KY52" s="48"/>
      <c r="KZ52" s="48"/>
      <c r="LA52" s="48"/>
      <c r="LB52" s="48"/>
      <c r="LC52" s="48"/>
      <c r="LD52" s="48"/>
      <c r="LE52" s="48"/>
      <c r="LF52" s="48"/>
      <c r="LG52" s="48"/>
      <c r="LH52" s="48"/>
      <c r="LI52" s="48"/>
      <c r="LJ52" s="48"/>
      <c r="LK52" s="48"/>
      <c r="LL52" s="48"/>
      <c r="LM52" s="48"/>
      <c r="LN52" s="48"/>
      <c r="LO52" s="48"/>
      <c r="LP52" s="48"/>
      <c r="LQ52" s="48"/>
      <c r="LR52" s="48"/>
      <c r="LS52" s="48"/>
      <c r="LT52" s="48"/>
      <c r="LU52" s="48"/>
      <c r="LV52" s="48"/>
      <c r="LW52" s="48"/>
      <c r="LX52" s="48"/>
      <c r="LY52" s="48"/>
      <c r="LZ52" s="48"/>
      <c r="MA52" s="48"/>
      <c r="MB52" s="48"/>
      <c r="MC52" s="48"/>
      <c r="MD52" s="48"/>
      <c r="ME52" s="48"/>
      <c r="MF52" s="48"/>
      <c r="MG52" s="48"/>
      <c r="MH52" s="48"/>
      <c r="MI52" s="48"/>
      <c r="MJ52" s="48"/>
      <c r="MK52" s="48"/>
      <c r="ML52" s="48"/>
      <c r="MM52" s="48"/>
      <c r="MN52" s="48"/>
      <c r="MO52" s="48"/>
      <c r="MP52" s="48"/>
      <c r="MQ52" s="48"/>
      <c r="MR52" s="48"/>
      <c r="MS52" s="48"/>
      <c r="MT52" s="48"/>
      <c r="MU52" s="48"/>
      <c r="MV52" s="48"/>
      <c r="MW52" s="48"/>
      <c r="MX52" s="48"/>
      <c r="MY52" s="48"/>
      <c r="MZ52" s="48"/>
      <c r="NA52" s="48"/>
      <c r="NB52" s="48"/>
      <c r="NC52" s="48"/>
      <c r="ND52" s="48"/>
      <c r="NE52" s="48"/>
      <c r="NF52" s="48"/>
      <c r="NG52" s="48"/>
      <c r="NH52" s="48"/>
      <c r="NI52" s="48"/>
      <c r="NJ52" s="48"/>
      <c r="NK52" s="48"/>
      <c r="NL52" s="48"/>
      <c r="NM52" s="48"/>
      <c r="NN52" s="48"/>
      <c r="NO52" s="48"/>
      <c r="NP52" s="48"/>
      <c r="NQ52" s="48"/>
      <c r="NR52" s="48"/>
      <c r="NS52" s="48"/>
      <c r="NT52" s="48"/>
      <c r="NU52" s="48"/>
      <c r="NV52" s="48"/>
      <c r="NW52" s="48"/>
      <c r="NX52" s="48"/>
      <c r="NY52" s="48"/>
      <c r="NZ52" s="48"/>
      <c r="OA52" s="48"/>
      <c r="OB52" s="48"/>
      <c r="OC52" s="48"/>
      <c r="OD52" s="48"/>
      <c r="OE52" s="48"/>
      <c r="OF52" s="48"/>
      <c r="OG52" s="48"/>
      <c r="OH52" s="48"/>
      <c r="OI52" s="48"/>
      <c r="OJ52" s="48"/>
      <c r="OK52" s="48"/>
      <c r="OL52" s="48"/>
      <c r="OM52" s="48"/>
      <c r="ON52" s="48"/>
      <c r="OO52" s="48"/>
      <c r="OP52" s="48"/>
      <c r="OQ52" s="48"/>
      <c r="OR52" s="48"/>
      <c r="OS52" s="48"/>
      <c r="OT52" s="48"/>
      <c r="OU52" s="48"/>
      <c r="OV52" s="48"/>
      <c r="OW52" s="48"/>
      <c r="OX52" s="48"/>
      <c r="OY52" s="48"/>
      <c r="OZ52" s="48"/>
      <c r="PA52" s="48"/>
      <c r="PB52" s="48"/>
      <c r="PC52" s="48"/>
      <c r="PD52" s="48"/>
      <c r="PE52" s="48"/>
      <c r="PF52" s="48"/>
      <c r="PG52" s="48"/>
      <c r="PH52" s="48"/>
      <c r="PI52" s="48"/>
      <c r="PJ52" s="48"/>
      <c r="PK52" s="48"/>
      <c r="PL52" s="48"/>
      <c r="PM52" s="48"/>
      <c r="PN52" s="48"/>
      <c r="PO52" s="48"/>
      <c r="PP52" s="48"/>
      <c r="PQ52" s="48"/>
      <c r="PR52" s="48"/>
      <c r="PS52" s="48"/>
      <c r="PT52" s="48"/>
      <c r="PU52" s="48"/>
      <c r="PV52" s="48"/>
      <c r="PW52" s="48"/>
      <c r="PX52" s="48"/>
      <c r="PY52" s="48"/>
      <c r="PZ52" s="48"/>
      <c r="QA52" s="48"/>
      <c r="QB52" s="48"/>
      <c r="QC52" s="48"/>
      <c r="QD52" s="48"/>
      <c r="QE52" s="48"/>
      <c r="QF52" s="48"/>
      <c r="QG52" s="48"/>
      <c r="QH52" s="48"/>
      <c r="QI52" s="48"/>
      <c r="QJ52" s="48"/>
      <c r="QK52" s="48"/>
      <c r="QL52" s="48"/>
      <c r="QM52" s="48"/>
      <c r="QN52" s="48"/>
      <c r="QO52" s="48"/>
      <c r="QP52" s="48"/>
      <c r="QQ52" s="48"/>
      <c r="QR52" s="48"/>
      <c r="QS52" s="48"/>
      <c r="QT52" s="48"/>
      <c r="QU52" s="48"/>
      <c r="QV52" s="48"/>
      <c r="QW52" s="48"/>
      <c r="QX52" s="48"/>
      <c r="QY52" s="48"/>
      <c r="QZ52" s="48"/>
      <c r="RA52" s="48"/>
      <c r="RB52" s="48"/>
      <c r="RC52" s="48"/>
      <c r="RD52" s="48"/>
      <c r="RE52" s="48"/>
      <c r="RF52" s="48"/>
      <c r="RG52" s="48"/>
      <c r="RH52" s="48"/>
      <c r="RI52" s="48"/>
      <c r="RJ52" s="48"/>
      <c r="RK52" s="48"/>
      <c r="RL52" s="48"/>
      <c r="RM52" s="48"/>
      <c r="RN52" s="48"/>
      <c r="RO52" s="48"/>
      <c r="RP52" s="48"/>
      <c r="RQ52" s="48"/>
      <c r="RR52" s="48"/>
      <c r="RS52" s="48"/>
      <c r="RT52" s="48"/>
      <c r="RU52" s="48"/>
      <c r="RV52" s="48"/>
      <c r="RW52" s="48"/>
      <c r="RX52" s="48"/>
      <c r="RY52" s="48"/>
      <c r="RZ52" s="48"/>
      <c r="SA52" s="48"/>
      <c r="SB52" s="48"/>
      <c r="SC52" s="48"/>
      <c r="SD52" s="48"/>
      <c r="SE52" s="48"/>
      <c r="SF52" s="48"/>
      <c r="SG52" s="48"/>
      <c r="SH52" s="48"/>
      <c r="SI52" s="48"/>
      <c r="SJ52" s="48"/>
      <c r="SK52" s="48"/>
      <c r="SL52" s="48"/>
      <c r="SM52" s="48"/>
      <c r="SN52" s="48"/>
      <c r="SO52" s="48"/>
      <c r="SP52" s="48"/>
      <c r="SQ52" s="48"/>
      <c r="SR52" s="48"/>
      <c r="SS52" s="48"/>
      <c r="ST52" s="48"/>
      <c r="SU52" s="48"/>
      <c r="SV52" s="48"/>
      <c r="SW52" s="48"/>
      <c r="SX52" s="48"/>
      <c r="SY52" s="48"/>
      <c r="SZ52" s="48"/>
      <c r="TA52" s="48"/>
      <c r="TB52" s="48"/>
      <c r="TC52" s="48"/>
      <c r="TD52" s="48"/>
      <c r="TE52" s="48"/>
      <c r="TF52" s="48"/>
      <c r="TG52" s="48"/>
      <c r="TH52" s="48"/>
      <c r="TI52" s="48"/>
      <c r="TJ52" s="48"/>
      <c r="TK52" s="48"/>
      <c r="TL52" s="48"/>
      <c r="TM52" s="48"/>
      <c r="TN52" s="48"/>
      <c r="TO52" s="48"/>
      <c r="TP52" s="48"/>
      <c r="TQ52" s="48"/>
      <c r="TR52" s="48"/>
      <c r="TS52" s="48"/>
      <c r="TT52" s="48"/>
      <c r="TU52" s="48"/>
      <c r="TV52" s="48"/>
      <c r="TW52" s="48"/>
      <c r="TX52" s="48"/>
      <c r="TY52" s="48"/>
      <c r="TZ52" s="48"/>
      <c r="UA52" s="48"/>
      <c r="UB52" s="48"/>
      <c r="UC52" s="48"/>
      <c r="UD52" s="48"/>
      <c r="UE52" s="48"/>
      <c r="UF52" s="48"/>
      <c r="UG52" s="48"/>
      <c r="UH52" s="48"/>
      <c r="UI52" s="48"/>
      <c r="UJ52" s="48"/>
      <c r="UK52" s="48"/>
      <c r="UL52" s="48"/>
      <c r="UM52" s="48"/>
      <c r="UN52" s="48"/>
      <c r="UO52" s="48"/>
      <c r="UP52" s="48"/>
      <c r="UQ52" s="48"/>
      <c r="UR52" s="48"/>
      <c r="US52" s="48"/>
      <c r="UT52" s="48"/>
      <c r="UU52" s="48"/>
      <c r="UV52" s="48"/>
      <c r="UW52" s="48"/>
      <c r="UX52" s="48"/>
      <c r="UY52" s="48"/>
      <c r="UZ52" s="48"/>
      <c r="VA52" s="48"/>
      <c r="VB52" s="48"/>
      <c r="VC52" s="48"/>
      <c r="VD52" s="48"/>
      <c r="VE52" s="48"/>
      <c r="VF52" s="48"/>
      <c r="VG52" s="48"/>
      <c r="VH52" s="48"/>
      <c r="VI52" s="48"/>
      <c r="VJ52" s="48"/>
      <c r="VK52" s="48"/>
      <c r="VL52" s="48"/>
      <c r="VM52" s="48"/>
      <c r="VN52" s="48"/>
      <c r="VO52" s="48"/>
      <c r="VP52" s="48"/>
      <c r="VQ52" s="48"/>
      <c r="VR52" s="48"/>
      <c r="VS52" s="48"/>
      <c r="VT52" s="48"/>
      <c r="VU52" s="48"/>
      <c r="VV52" s="48"/>
      <c r="VW52" s="48"/>
      <c r="VX52" s="48"/>
      <c r="VY52" s="48"/>
      <c r="VZ52" s="48"/>
      <c r="WA52" s="48"/>
      <c r="WB52" s="48"/>
      <c r="WC52" s="48"/>
      <c r="WD52" s="48"/>
      <c r="WE52" s="48"/>
      <c r="WF52" s="48"/>
      <c r="WG52" s="48"/>
      <c r="WH52" s="48"/>
      <c r="WI52" s="48"/>
      <c r="WJ52" s="48"/>
      <c r="WK52" s="48"/>
      <c r="WL52" s="48"/>
      <c r="WM52" s="48"/>
      <c r="WN52" s="48"/>
      <c r="WO52" s="48"/>
      <c r="WP52" s="48"/>
      <c r="WQ52" s="48"/>
      <c r="WR52" s="48"/>
      <c r="WS52" s="48"/>
      <c r="WT52" s="48"/>
      <c r="WU52" s="48"/>
      <c r="WV52" s="48"/>
      <c r="WW52" s="48"/>
      <c r="WX52" s="48"/>
      <c r="WY52" s="48"/>
      <c r="WZ52" s="48"/>
      <c r="XA52" s="48"/>
      <c r="XB52" s="48"/>
      <c r="XC52" s="48"/>
      <c r="XD52" s="48"/>
      <c r="XE52" s="48"/>
      <c r="XF52" s="48"/>
      <c r="XG52" s="48"/>
      <c r="XH52" s="48"/>
      <c r="XI52" s="48"/>
      <c r="XJ52" s="48"/>
      <c r="XK52" s="48"/>
      <c r="XL52" s="48"/>
      <c r="XM52" s="48"/>
      <c r="XN52" s="48"/>
      <c r="XO52" s="48"/>
      <c r="XP52" s="48"/>
      <c r="XQ52" s="48"/>
      <c r="XR52" s="48"/>
      <c r="XS52" s="48"/>
      <c r="XT52" s="48"/>
      <c r="XU52" s="48"/>
      <c r="XV52" s="48"/>
      <c r="XW52" s="48"/>
      <c r="XX52" s="48"/>
      <c r="XY52" s="48"/>
      <c r="XZ52" s="48"/>
      <c r="YA52" s="48"/>
      <c r="YB52" s="48"/>
      <c r="YC52" s="48"/>
      <c r="YD52" s="48"/>
      <c r="YE52" s="48"/>
      <c r="YF52" s="48"/>
      <c r="YG52" s="48"/>
      <c r="YH52" s="48"/>
      <c r="YI52" s="48"/>
      <c r="YJ52" s="48"/>
      <c r="YK52" s="48"/>
      <c r="YL52" s="48"/>
      <c r="YM52" s="48"/>
      <c r="YN52" s="48"/>
      <c r="YO52" s="48"/>
      <c r="YP52" s="48"/>
      <c r="YQ52" s="48"/>
      <c r="YR52" s="48"/>
      <c r="YS52" s="48"/>
      <c r="YT52" s="48"/>
      <c r="YU52" s="48"/>
      <c r="YV52" s="48"/>
      <c r="YW52" s="48"/>
      <c r="YX52" s="48"/>
      <c r="YY52" s="48"/>
      <c r="YZ52" s="48"/>
      <c r="ZA52" s="48"/>
      <c r="ZB52" s="48"/>
      <c r="ZC52" s="48"/>
      <c r="ZD52" s="48"/>
      <c r="ZE52" s="48"/>
      <c r="ZF52" s="48"/>
      <c r="ZG52" s="48"/>
      <c r="ZH52" s="48"/>
      <c r="ZI52" s="48"/>
      <c r="ZJ52" s="48"/>
      <c r="ZK52" s="48"/>
      <c r="ZL52" s="48"/>
      <c r="ZM52" s="48"/>
      <c r="ZN52" s="48"/>
      <c r="ZO52" s="48"/>
      <c r="ZP52" s="48"/>
      <c r="ZQ52" s="48"/>
      <c r="ZR52" s="48"/>
      <c r="ZS52" s="48"/>
      <c r="ZT52" s="48"/>
      <c r="ZU52" s="48"/>
      <c r="ZV52" s="48"/>
      <c r="ZW52" s="48"/>
      <c r="ZX52" s="48"/>
      <c r="ZY52" s="48"/>
      <c r="ZZ52" s="48"/>
      <c r="AAA52" s="48"/>
      <c r="AAB52" s="48"/>
      <c r="AAC52" s="48"/>
      <c r="AAD52" s="48"/>
      <c r="AAE52" s="48"/>
      <c r="AAF52" s="48"/>
      <c r="AAG52" s="48"/>
      <c r="AAH52" s="48"/>
      <c r="AAI52" s="48"/>
      <c r="AAJ52" s="48"/>
      <c r="AAK52" s="48"/>
      <c r="AAL52" s="48"/>
      <c r="AAM52" s="48"/>
      <c r="AAN52" s="48"/>
      <c r="AAO52" s="48"/>
      <c r="AAP52" s="48"/>
      <c r="AAQ52" s="48"/>
      <c r="AAR52" s="48"/>
      <c r="AAS52" s="48"/>
      <c r="AAT52" s="48"/>
      <c r="AAU52" s="48"/>
      <c r="AAV52" s="48"/>
      <c r="AAW52" s="48"/>
      <c r="AAX52" s="48"/>
      <c r="AAY52" s="48"/>
      <c r="AAZ52" s="48"/>
      <c r="ABA52" s="48"/>
      <c r="ABB52" s="48"/>
      <c r="ABC52" s="48"/>
      <c r="ABD52" s="48"/>
      <c r="ABE52" s="48"/>
      <c r="ABF52" s="48"/>
      <c r="ABG52" s="48"/>
      <c r="ABH52" s="48"/>
      <c r="ABI52" s="48"/>
      <c r="ABJ52" s="48"/>
      <c r="ABK52" s="48"/>
      <c r="ABL52" s="48"/>
      <c r="ABM52" s="48"/>
      <c r="ABN52" s="48"/>
      <c r="ABO52" s="48"/>
      <c r="ABP52" s="48"/>
      <c r="ABQ52" s="48"/>
      <c r="ABR52" s="48"/>
      <c r="ABS52" s="48"/>
      <c r="ABT52" s="48"/>
      <c r="ABU52" s="48"/>
      <c r="ABV52" s="48"/>
      <c r="ABW52" s="48"/>
      <c r="ABX52" s="48"/>
      <c r="ABY52" s="48"/>
      <c r="ABZ52" s="48"/>
      <c r="ACA52" s="48"/>
      <c r="ACB52" s="48"/>
      <c r="ACC52" s="48"/>
      <c r="ACD52" s="48"/>
      <c r="ACE52" s="48"/>
      <c r="ACF52" s="48"/>
      <c r="ACG52" s="48"/>
      <c r="ACH52" s="48"/>
      <c r="ACI52" s="48"/>
      <c r="ACJ52" s="48"/>
      <c r="ACK52" s="48"/>
      <c r="ACL52" s="48"/>
      <c r="ACM52" s="48"/>
      <c r="ACN52" s="48"/>
      <c r="ACO52" s="48"/>
      <c r="ACP52" s="48"/>
      <c r="ACQ52" s="48"/>
      <c r="ACR52" s="48"/>
      <c r="ACS52" s="48"/>
      <c r="ACT52" s="48"/>
      <c r="ACU52" s="48"/>
      <c r="ACV52" s="48"/>
      <c r="ACW52" s="48"/>
      <c r="ACX52" s="48"/>
      <c r="ACY52" s="48"/>
      <c r="ACZ52" s="48"/>
      <c r="ADA52" s="48"/>
      <c r="ADB52" s="48"/>
      <c r="ADC52" s="48"/>
      <c r="ADD52" s="48"/>
      <c r="ADE52" s="48"/>
      <c r="ADF52" s="48"/>
      <c r="ADG52" s="48"/>
      <c r="ADH52" s="48"/>
      <c r="ADI52" s="48"/>
      <c r="ADJ52" s="48"/>
      <c r="ADK52" s="48"/>
      <c r="ADL52" s="48"/>
      <c r="ADM52" s="48"/>
      <c r="ADN52" s="48"/>
      <c r="ADO52" s="48"/>
      <c r="ADP52" s="48"/>
      <c r="ADQ52" s="48"/>
      <c r="ADR52" s="48"/>
      <c r="ADS52" s="48"/>
      <c r="ADT52" s="48"/>
      <c r="ADU52" s="48"/>
      <c r="ADV52" s="48"/>
      <c r="ADW52" s="48"/>
      <c r="ADX52" s="48"/>
      <c r="ADY52" s="48"/>
      <c r="ADZ52" s="48"/>
      <c r="AEA52" s="48"/>
      <c r="AEB52" s="48"/>
      <c r="AEC52" s="48"/>
      <c r="AED52" s="48"/>
      <c r="AEE52" s="48"/>
      <c r="AEF52" s="48"/>
      <c r="AEG52" s="48"/>
      <c r="AEH52" s="48"/>
      <c r="AEI52" s="48"/>
      <c r="AEJ52" s="48"/>
      <c r="AEK52" s="48"/>
      <c r="AEL52" s="48"/>
      <c r="AEM52" s="48"/>
      <c r="AEN52" s="48"/>
      <c r="AEO52" s="48"/>
      <c r="AEP52" s="48"/>
      <c r="AEQ52" s="48"/>
      <c r="AER52" s="48"/>
      <c r="AES52" s="48"/>
      <c r="AET52" s="48"/>
      <c r="AEU52" s="48"/>
      <c r="AEV52" s="48"/>
      <c r="AEW52" s="48"/>
      <c r="AEX52" s="48"/>
      <c r="AEY52" s="48"/>
      <c r="AEZ52" s="48"/>
      <c r="AFA52" s="48"/>
      <c r="AFB52" s="48"/>
      <c r="AFC52" s="48"/>
      <c r="AFD52" s="48"/>
      <c r="AFE52" s="48"/>
      <c r="AFF52" s="48"/>
      <c r="AFG52" s="48"/>
      <c r="AFH52" s="48"/>
      <c r="AFI52" s="48"/>
      <c r="AFJ52" s="48"/>
      <c r="AFK52" s="48"/>
      <c r="AFL52" s="48"/>
      <c r="AFM52" s="48"/>
      <c r="AFN52" s="48"/>
      <c r="AFO52" s="48"/>
      <c r="AFP52" s="48"/>
      <c r="AFQ52" s="48"/>
      <c r="AFR52" s="48"/>
      <c r="AFS52" s="48"/>
      <c r="AFT52" s="48"/>
      <c r="AFU52" s="48"/>
      <c r="AFV52" s="48"/>
      <c r="AFW52" s="48"/>
      <c r="AFX52" s="48"/>
      <c r="AFY52" s="48"/>
      <c r="AFZ52" s="48"/>
      <c r="AGA52" s="48"/>
      <c r="AGB52" s="48"/>
      <c r="AGC52" s="48"/>
      <c r="AGD52" s="48"/>
      <c r="AGE52" s="48"/>
      <c r="AGF52" s="48"/>
      <c r="AGG52" s="48"/>
      <c r="AGH52" s="48"/>
      <c r="AGI52" s="48"/>
      <c r="AGJ52" s="48"/>
      <c r="AGK52" s="48"/>
      <c r="AGL52" s="48"/>
      <c r="AGM52" s="48"/>
      <c r="AGN52" s="48"/>
      <c r="AGO52" s="48"/>
      <c r="AGP52" s="48"/>
      <c r="AGQ52" s="48"/>
      <c r="AGR52" s="48"/>
      <c r="AGS52" s="48"/>
      <c r="AGT52" s="48"/>
      <c r="AGU52" s="48"/>
      <c r="AGV52" s="48"/>
      <c r="AGW52" s="48"/>
      <c r="AGX52" s="48"/>
      <c r="AGY52" s="48"/>
      <c r="AGZ52" s="48"/>
    </row>
    <row r="53" spans="1:884" x14ac:dyDescent="0.25">
      <c r="C53" s="134"/>
      <c r="D53" s="134"/>
      <c r="E53" s="134"/>
      <c r="F53" s="134"/>
      <c r="G53" s="37"/>
      <c r="H53" s="37"/>
      <c r="I53" s="37"/>
      <c r="K53" s="51"/>
      <c r="L53" s="51"/>
      <c r="M53" s="51"/>
    </row>
    <row r="54" spans="1:884" x14ac:dyDescent="0.25">
      <c r="C54" s="134"/>
      <c r="D54" s="134"/>
      <c r="E54" s="134"/>
      <c r="F54" s="134"/>
      <c r="G54" s="37"/>
      <c r="H54" s="37"/>
      <c r="I54" s="37"/>
      <c r="K54" s="51"/>
      <c r="L54" s="51"/>
      <c r="M54" s="51"/>
    </row>
    <row r="55" spans="1:884" x14ac:dyDescent="0.25">
      <c r="C55" s="134"/>
      <c r="D55" s="134"/>
      <c r="E55" s="134"/>
      <c r="F55" s="134"/>
      <c r="G55" s="37"/>
      <c r="H55" s="37"/>
      <c r="I55" s="37"/>
      <c r="K55" s="51"/>
      <c r="L55" s="51"/>
      <c r="M55" s="51"/>
    </row>
    <row r="56" spans="1:884" x14ac:dyDescent="0.25">
      <c r="C56" s="134"/>
      <c r="D56" s="134"/>
      <c r="E56" s="134"/>
      <c r="F56" s="134"/>
      <c r="G56" s="37"/>
      <c r="H56" s="37"/>
      <c r="I56" s="37"/>
      <c r="K56" s="37"/>
      <c r="L56" s="37"/>
      <c r="M56" s="37"/>
    </row>
    <row r="57" spans="1:884" x14ac:dyDescent="0.25">
      <c r="C57" s="134"/>
      <c r="D57" s="134"/>
      <c r="E57" s="134"/>
      <c r="F57" s="134"/>
      <c r="G57" s="37"/>
      <c r="H57" s="37"/>
      <c r="I57" s="37"/>
      <c r="K57" s="37"/>
      <c r="L57" s="37"/>
      <c r="M57" s="37"/>
    </row>
    <row r="58" spans="1:884" x14ac:dyDescent="0.25">
      <c r="C58" s="134"/>
      <c r="D58" s="134"/>
      <c r="E58" s="134"/>
      <c r="F58" s="134"/>
      <c r="G58" s="37"/>
      <c r="H58" s="37"/>
      <c r="I58" s="37"/>
      <c r="K58" s="37"/>
      <c r="L58" s="37"/>
      <c r="M58" s="37"/>
    </row>
    <row r="59" spans="1:884" x14ac:dyDescent="0.25">
      <c r="C59" s="134"/>
      <c r="D59" s="134"/>
      <c r="E59" s="134"/>
      <c r="F59" s="134"/>
      <c r="G59" s="37"/>
      <c r="H59" s="37"/>
      <c r="I59" s="37"/>
      <c r="K59" s="37"/>
      <c r="L59" s="37"/>
      <c r="M59" s="37"/>
    </row>
    <row r="60" spans="1:884" x14ac:dyDescent="0.25">
      <c r="C60" s="134"/>
      <c r="D60" s="134"/>
      <c r="E60" s="134"/>
      <c r="F60" s="134"/>
      <c r="G60" s="37"/>
      <c r="H60" s="37"/>
      <c r="I60" s="37"/>
      <c r="K60" s="37"/>
      <c r="L60" s="37"/>
      <c r="M60" s="37"/>
    </row>
    <row r="61" spans="1:884" x14ac:dyDescent="0.25">
      <c r="C61" s="134"/>
      <c r="D61" s="134"/>
      <c r="E61" s="134"/>
      <c r="F61" s="134"/>
      <c r="G61" s="37"/>
      <c r="H61" s="37"/>
      <c r="I61" s="37"/>
      <c r="K61" s="37"/>
      <c r="L61" s="37"/>
      <c r="M61" s="37"/>
    </row>
    <row r="62" spans="1:884" x14ac:dyDescent="0.25">
      <c r="C62" s="134"/>
      <c r="D62" s="134"/>
      <c r="E62" s="134"/>
      <c r="F62" s="134"/>
      <c r="G62" s="37"/>
      <c r="H62" s="37"/>
      <c r="I62" s="37"/>
      <c r="K62" s="37"/>
      <c r="L62" s="37"/>
      <c r="M62" s="37"/>
    </row>
    <row r="63" spans="1:884" x14ac:dyDescent="0.25">
      <c r="C63" s="134"/>
      <c r="D63" s="134"/>
      <c r="E63" s="134"/>
      <c r="F63" s="134"/>
      <c r="G63" s="37"/>
      <c r="H63" s="37"/>
      <c r="I63" s="37"/>
      <c r="K63" s="37"/>
      <c r="L63" s="37"/>
      <c r="M63" s="37"/>
    </row>
    <row r="64" spans="1:884" x14ac:dyDescent="0.25">
      <c r="C64" s="134"/>
      <c r="D64" s="134"/>
      <c r="E64" s="134"/>
      <c r="F64" s="134"/>
      <c r="G64" s="37"/>
      <c r="H64" s="37"/>
      <c r="I64" s="37"/>
      <c r="K64" s="37"/>
      <c r="L64" s="37"/>
      <c r="M64" s="37"/>
    </row>
    <row r="65" spans="3:13" x14ac:dyDescent="0.25">
      <c r="C65" s="134"/>
      <c r="D65" s="134"/>
      <c r="E65" s="134"/>
      <c r="F65" s="134"/>
      <c r="G65" s="37"/>
      <c r="H65" s="37"/>
      <c r="I65" s="37"/>
      <c r="K65" s="37"/>
      <c r="L65" s="37"/>
      <c r="M65" s="37"/>
    </row>
    <row r="66" spans="3:13" x14ac:dyDescent="0.25">
      <c r="C66" s="134"/>
      <c r="D66" s="134"/>
      <c r="E66" s="134"/>
      <c r="F66" s="134"/>
      <c r="G66" s="37"/>
      <c r="H66" s="37"/>
      <c r="I66" s="37"/>
      <c r="K66" s="37"/>
      <c r="L66" s="37"/>
      <c r="M66" s="37"/>
    </row>
    <row r="67" spans="3:13" x14ac:dyDescent="0.25">
      <c r="C67" s="134"/>
      <c r="D67" s="134"/>
      <c r="E67" s="134"/>
      <c r="F67" s="134"/>
      <c r="G67" s="37"/>
      <c r="H67" s="37"/>
      <c r="I67" s="37"/>
      <c r="K67" s="37"/>
      <c r="L67" s="37"/>
      <c r="M67" s="37"/>
    </row>
    <row r="68" spans="3:13" x14ac:dyDescent="0.25">
      <c r="C68" s="134"/>
      <c r="D68" s="134"/>
      <c r="E68" s="134"/>
      <c r="F68" s="134"/>
      <c r="G68" s="37"/>
      <c r="H68" s="37"/>
      <c r="I68" s="37"/>
      <c r="K68" s="37"/>
      <c r="L68" s="37"/>
      <c r="M68" s="37"/>
    </row>
    <row r="69" spans="3:13" x14ac:dyDescent="0.25">
      <c r="C69" s="134"/>
      <c r="D69" s="134"/>
      <c r="E69" s="134"/>
      <c r="F69" s="134"/>
      <c r="G69" s="37"/>
      <c r="H69" s="37"/>
      <c r="I69" s="37"/>
      <c r="K69" s="37"/>
      <c r="L69" s="37"/>
      <c r="M69" s="37"/>
    </row>
    <row r="70" spans="3:13" x14ac:dyDescent="0.25">
      <c r="C70" s="134"/>
      <c r="D70" s="134"/>
      <c r="E70" s="134"/>
      <c r="F70" s="134"/>
      <c r="G70" s="37"/>
      <c r="H70" s="37"/>
      <c r="I70" s="37"/>
      <c r="K70" s="37"/>
      <c r="L70" s="37"/>
      <c r="M70" s="37"/>
    </row>
    <row r="71" spans="3:13" x14ac:dyDescent="0.25">
      <c r="C71" s="134"/>
      <c r="D71" s="134"/>
      <c r="E71" s="134"/>
      <c r="F71" s="134"/>
      <c r="G71" s="37"/>
      <c r="H71" s="37"/>
      <c r="I71" s="37"/>
      <c r="K71" s="37"/>
      <c r="L71" s="37"/>
      <c r="M71" s="37"/>
    </row>
    <row r="72" spans="3:13" x14ac:dyDescent="0.25">
      <c r="C72" s="134"/>
      <c r="D72" s="134"/>
      <c r="E72" s="134"/>
      <c r="F72" s="134"/>
      <c r="G72" s="37"/>
      <c r="H72" s="37"/>
      <c r="I72" s="37"/>
      <c r="K72" s="37"/>
      <c r="L72" s="37"/>
      <c r="M72" s="37"/>
    </row>
    <row r="73" spans="3:13" x14ac:dyDescent="0.25">
      <c r="C73" s="134"/>
      <c r="D73" s="134"/>
      <c r="E73" s="134"/>
      <c r="F73" s="134"/>
      <c r="G73" s="37"/>
      <c r="H73" s="37"/>
      <c r="I73" s="37"/>
      <c r="K73" s="37"/>
      <c r="L73" s="37"/>
      <c r="M73" s="37"/>
    </row>
    <row r="74" spans="3:13" x14ac:dyDescent="0.25">
      <c r="C74" s="134"/>
      <c r="D74" s="134"/>
      <c r="E74" s="134"/>
      <c r="F74" s="134"/>
      <c r="G74" s="37"/>
      <c r="H74" s="37"/>
      <c r="I74" s="37"/>
      <c r="K74" s="37"/>
      <c r="L74" s="37"/>
      <c r="M74" s="37"/>
    </row>
    <row r="75" spans="3:13" x14ac:dyDescent="0.25">
      <c r="C75" s="134"/>
      <c r="D75" s="134"/>
      <c r="E75" s="134"/>
      <c r="F75" s="134"/>
      <c r="G75" s="37"/>
      <c r="H75" s="37"/>
      <c r="I75" s="37"/>
      <c r="K75" s="37"/>
      <c r="L75" s="37"/>
      <c r="M75" s="37"/>
    </row>
    <row r="76" spans="3:13" x14ac:dyDescent="0.25">
      <c r="C76" s="134"/>
      <c r="D76" s="134"/>
      <c r="E76" s="134"/>
      <c r="F76" s="134"/>
      <c r="G76" s="37"/>
      <c r="H76" s="37"/>
      <c r="I76" s="37"/>
      <c r="K76" s="37"/>
      <c r="L76" s="37"/>
      <c r="M76" s="37"/>
    </row>
    <row r="77" spans="3:13" x14ac:dyDescent="0.25">
      <c r="C77" s="134"/>
      <c r="D77" s="134"/>
      <c r="E77" s="134"/>
      <c r="F77" s="134"/>
      <c r="G77" s="37"/>
      <c r="H77" s="37"/>
      <c r="I77" s="37"/>
      <c r="K77" s="37"/>
      <c r="L77" s="37"/>
      <c r="M77" s="37"/>
    </row>
    <row r="78" spans="3:13" x14ac:dyDescent="0.25">
      <c r="C78" s="134"/>
      <c r="D78" s="134"/>
      <c r="E78" s="134"/>
      <c r="F78" s="134"/>
      <c r="G78" s="37"/>
      <c r="H78" s="37"/>
      <c r="I78" s="37"/>
      <c r="K78" s="37"/>
      <c r="L78" s="37"/>
      <c r="M78" s="37"/>
    </row>
    <row r="79" spans="3:13" x14ac:dyDescent="0.25">
      <c r="C79" s="134"/>
      <c r="D79" s="134"/>
      <c r="E79" s="134"/>
      <c r="F79" s="134"/>
      <c r="G79" s="37"/>
      <c r="H79" s="37"/>
      <c r="I79" s="37"/>
      <c r="K79" s="37"/>
      <c r="L79" s="37"/>
      <c r="M79" s="37"/>
    </row>
    <row r="80" spans="3:13" x14ac:dyDescent="0.25">
      <c r="C80" s="134"/>
      <c r="D80" s="134"/>
      <c r="E80" s="134"/>
      <c r="F80" s="134"/>
      <c r="G80" s="37"/>
      <c r="H80" s="37"/>
      <c r="I80" s="37"/>
      <c r="K80" s="37"/>
      <c r="L80" s="37"/>
      <c r="M80" s="37"/>
    </row>
    <row r="81" spans="3:13" x14ac:dyDescent="0.25">
      <c r="C81" s="134"/>
      <c r="D81" s="134"/>
      <c r="E81" s="134"/>
      <c r="F81" s="134"/>
      <c r="G81" s="37"/>
      <c r="H81" s="37"/>
      <c r="I81" s="37"/>
      <c r="K81" s="37"/>
      <c r="L81" s="37"/>
      <c r="M81" s="37"/>
    </row>
    <row r="82" spans="3:13" x14ac:dyDescent="0.25">
      <c r="C82" s="134"/>
      <c r="D82" s="134"/>
      <c r="E82" s="134"/>
      <c r="F82" s="134"/>
      <c r="G82" s="37"/>
      <c r="H82" s="37"/>
      <c r="I82" s="37"/>
      <c r="K82" s="37"/>
      <c r="L82" s="37"/>
      <c r="M82" s="37"/>
    </row>
    <row r="83" spans="3:13" x14ac:dyDescent="0.25">
      <c r="C83" s="134"/>
      <c r="D83" s="134"/>
      <c r="E83" s="134"/>
      <c r="F83" s="134"/>
      <c r="G83" s="37"/>
      <c r="H83" s="37"/>
      <c r="I83" s="37"/>
      <c r="K83" s="37"/>
      <c r="L83" s="37"/>
      <c r="M83" s="37"/>
    </row>
    <row r="84" spans="3:13" x14ac:dyDescent="0.25">
      <c r="C84" s="134"/>
      <c r="D84" s="134"/>
      <c r="E84" s="134"/>
      <c r="F84" s="134"/>
      <c r="G84" s="37"/>
      <c r="H84" s="37"/>
      <c r="I84" s="37"/>
      <c r="K84" s="37"/>
      <c r="L84" s="37"/>
      <c r="M84" s="37"/>
    </row>
    <row r="85" spans="3:13" x14ac:dyDescent="0.25">
      <c r="C85" s="134"/>
      <c r="D85" s="134"/>
      <c r="E85" s="134"/>
      <c r="F85" s="134"/>
      <c r="G85" s="37"/>
      <c r="H85" s="37"/>
      <c r="I85" s="37"/>
      <c r="K85" s="37"/>
      <c r="L85" s="37"/>
      <c r="M85" s="37"/>
    </row>
    <row r="86" spans="3:13" x14ac:dyDescent="0.25">
      <c r="C86" s="134"/>
      <c r="D86" s="134"/>
      <c r="E86" s="134"/>
      <c r="F86" s="134"/>
      <c r="G86" s="37"/>
      <c r="H86" s="37"/>
      <c r="I86" s="37"/>
      <c r="K86" s="37"/>
      <c r="L86" s="37"/>
      <c r="M86" s="37"/>
    </row>
    <row r="87" spans="3:13" x14ac:dyDescent="0.25">
      <c r="C87" s="134"/>
      <c r="D87" s="134"/>
      <c r="E87" s="134"/>
      <c r="F87" s="134"/>
      <c r="G87" s="37"/>
      <c r="H87" s="37"/>
      <c r="I87" s="37"/>
      <c r="K87" s="37"/>
      <c r="L87" s="37"/>
      <c r="M87" s="37"/>
    </row>
    <row r="88" spans="3:13" x14ac:dyDescent="0.25">
      <c r="C88" s="134"/>
      <c r="D88" s="134"/>
      <c r="E88" s="134"/>
      <c r="F88" s="134"/>
      <c r="G88" s="37"/>
      <c r="H88" s="37"/>
      <c r="I88" s="37"/>
      <c r="K88" s="37"/>
      <c r="L88" s="37"/>
      <c r="M88" s="37"/>
    </row>
    <row r="89" spans="3:13" x14ac:dyDescent="0.25">
      <c r="C89" s="134"/>
      <c r="D89" s="134"/>
      <c r="E89" s="134"/>
      <c r="F89" s="134"/>
      <c r="G89" s="37"/>
      <c r="H89" s="37"/>
      <c r="I89" s="37"/>
      <c r="K89" s="37"/>
      <c r="L89" s="37"/>
      <c r="M89" s="37"/>
    </row>
    <row r="90" spans="3:13" x14ac:dyDescent="0.25">
      <c r="C90" s="134"/>
      <c r="D90" s="134"/>
      <c r="E90" s="134"/>
      <c r="F90" s="134"/>
      <c r="G90" s="37"/>
      <c r="H90" s="37"/>
      <c r="I90" s="37"/>
      <c r="K90" s="37"/>
      <c r="L90" s="37"/>
      <c r="M90" s="37"/>
    </row>
    <row r="91" spans="3:13" x14ac:dyDescent="0.25">
      <c r="C91" s="134"/>
      <c r="D91" s="134"/>
      <c r="E91" s="134"/>
      <c r="F91" s="134"/>
      <c r="G91" s="37"/>
      <c r="H91" s="37"/>
      <c r="I91" s="37"/>
      <c r="K91" s="37"/>
      <c r="L91" s="37"/>
      <c r="M91" s="37"/>
    </row>
    <row r="92" spans="3:13" x14ac:dyDescent="0.25">
      <c r="C92" s="134"/>
      <c r="D92" s="134"/>
      <c r="E92" s="134"/>
      <c r="F92" s="134"/>
      <c r="G92" s="37"/>
      <c r="H92" s="37"/>
      <c r="I92" s="37"/>
      <c r="K92" s="37"/>
      <c r="L92" s="37"/>
      <c r="M92" s="37"/>
    </row>
    <row r="93" spans="3:13" x14ac:dyDescent="0.25">
      <c r="C93" s="134"/>
      <c r="D93" s="134"/>
      <c r="E93" s="134"/>
      <c r="F93" s="134"/>
      <c r="G93" s="37"/>
      <c r="H93" s="37"/>
      <c r="I93" s="37"/>
      <c r="K93" s="37"/>
      <c r="L93" s="37"/>
      <c r="M93" s="37"/>
    </row>
    <row r="94" spans="3:13" x14ac:dyDescent="0.25">
      <c r="C94" s="134"/>
      <c r="D94" s="134"/>
      <c r="E94" s="134"/>
      <c r="F94" s="134"/>
      <c r="G94" s="37"/>
      <c r="H94" s="37"/>
      <c r="I94" s="37"/>
      <c r="K94" s="37"/>
      <c r="L94" s="37"/>
      <c r="M94" s="37"/>
    </row>
    <row r="95" spans="3:13" x14ac:dyDescent="0.25">
      <c r="C95" s="134"/>
      <c r="D95" s="134"/>
      <c r="E95" s="134"/>
      <c r="F95" s="134"/>
      <c r="G95" s="37"/>
      <c r="H95" s="37"/>
      <c r="I95" s="37"/>
      <c r="K95" s="37"/>
      <c r="L95" s="37"/>
      <c r="M95" s="37"/>
    </row>
    <row r="96" spans="3:13" x14ac:dyDescent="0.25">
      <c r="C96" s="134"/>
      <c r="D96" s="134"/>
      <c r="E96" s="134"/>
      <c r="F96" s="134"/>
      <c r="G96" s="37"/>
      <c r="H96" s="37"/>
      <c r="I96" s="37"/>
      <c r="K96" s="37"/>
      <c r="L96" s="37"/>
      <c r="M96" s="37"/>
    </row>
    <row r="97" spans="3:13" x14ac:dyDescent="0.25">
      <c r="C97" s="134"/>
      <c r="D97" s="134"/>
      <c r="E97" s="134"/>
      <c r="F97" s="134"/>
      <c r="G97" s="37"/>
      <c r="H97" s="37"/>
      <c r="I97" s="37"/>
      <c r="K97" s="37"/>
      <c r="L97" s="37"/>
      <c r="M97" s="37"/>
    </row>
    <row r="98" spans="3:13" x14ac:dyDescent="0.25">
      <c r="C98" s="134"/>
      <c r="D98" s="134"/>
      <c r="E98" s="134"/>
      <c r="F98" s="134"/>
      <c r="G98" s="37"/>
      <c r="H98" s="37"/>
      <c r="I98" s="37"/>
      <c r="K98" s="37"/>
      <c r="L98" s="37"/>
      <c r="M98" s="37"/>
    </row>
    <row r="99" spans="3:13" x14ac:dyDescent="0.25">
      <c r="C99" s="134"/>
      <c r="D99" s="134"/>
      <c r="E99" s="134"/>
      <c r="F99" s="134"/>
      <c r="G99" s="37"/>
      <c r="H99" s="37"/>
      <c r="I99" s="37"/>
      <c r="K99" s="37"/>
      <c r="L99" s="37"/>
      <c r="M99" s="37"/>
    </row>
    <row r="100" spans="3:13" x14ac:dyDescent="0.25">
      <c r="C100" s="134"/>
      <c r="D100" s="134"/>
      <c r="E100" s="134"/>
      <c r="F100" s="134"/>
      <c r="G100" s="37"/>
      <c r="H100" s="37"/>
      <c r="I100" s="37"/>
      <c r="K100" s="37"/>
      <c r="L100" s="37"/>
      <c r="M100" s="37"/>
    </row>
    <row r="101" spans="3:13" x14ac:dyDescent="0.25">
      <c r="C101" s="134"/>
      <c r="D101" s="134"/>
      <c r="E101" s="134"/>
      <c r="F101" s="134"/>
      <c r="G101" s="37"/>
      <c r="H101" s="37"/>
      <c r="I101" s="37"/>
      <c r="K101" s="37"/>
      <c r="L101" s="37"/>
      <c r="M101" s="37"/>
    </row>
    <row r="102" spans="3:13" x14ac:dyDescent="0.25">
      <c r="C102" s="134"/>
      <c r="D102" s="134"/>
      <c r="E102" s="134"/>
      <c r="F102" s="134"/>
      <c r="G102" s="37"/>
      <c r="H102" s="37"/>
      <c r="I102" s="37"/>
      <c r="K102" s="37"/>
      <c r="L102" s="37"/>
      <c r="M102" s="37"/>
    </row>
    <row r="103" spans="3:13" x14ac:dyDescent="0.25">
      <c r="C103" s="134"/>
      <c r="D103" s="134"/>
      <c r="E103" s="134"/>
      <c r="F103" s="134"/>
      <c r="G103" s="37"/>
      <c r="H103" s="37"/>
      <c r="I103" s="37"/>
      <c r="K103" s="37"/>
      <c r="L103" s="37"/>
      <c r="M103" s="37"/>
    </row>
    <row r="104" spans="3:13" x14ac:dyDescent="0.25">
      <c r="C104" s="134"/>
      <c r="D104" s="134"/>
      <c r="E104" s="134"/>
      <c r="F104" s="134"/>
      <c r="G104" s="37"/>
      <c r="H104" s="37"/>
      <c r="I104" s="37"/>
      <c r="K104" s="37"/>
      <c r="L104" s="37"/>
      <c r="M104" s="37"/>
    </row>
    <row r="105" spans="3:13" x14ac:dyDescent="0.25">
      <c r="C105" s="134"/>
      <c r="D105" s="134"/>
      <c r="E105" s="134"/>
      <c r="F105" s="134"/>
      <c r="G105" s="37"/>
      <c r="H105" s="37"/>
      <c r="I105" s="37"/>
      <c r="K105" s="37"/>
      <c r="L105" s="37"/>
      <c r="M105" s="37"/>
    </row>
    <row r="106" spans="3:13" x14ac:dyDescent="0.25">
      <c r="C106" s="134"/>
      <c r="D106" s="134"/>
      <c r="E106" s="134"/>
      <c r="F106" s="134"/>
      <c r="G106" s="37"/>
      <c r="H106" s="37"/>
      <c r="I106" s="37"/>
      <c r="K106" s="37"/>
      <c r="L106" s="37"/>
      <c r="M106" s="37"/>
    </row>
    <row r="107" spans="3:13" x14ac:dyDescent="0.25">
      <c r="C107" s="134"/>
      <c r="D107" s="134"/>
      <c r="E107" s="134"/>
      <c r="F107" s="134"/>
      <c r="G107" s="37"/>
      <c r="H107" s="37"/>
      <c r="I107" s="37"/>
      <c r="K107" s="37"/>
      <c r="L107" s="37"/>
      <c r="M107" s="37"/>
    </row>
    <row r="108" spans="3:13" x14ac:dyDescent="0.25">
      <c r="C108" s="134"/>
      <c r="D108" s="134"/>
      <c r="E108" s="134"/>
      <c r="F108" s="134"/>
      <c r="G108" s="37"/>
      <c r="H108" s="37"/>
      <c r="I108" s="37"/>
      <c r="K108" s="37"/>
      <c r="L108" s="37"/>
      <c r="M108" s="37"/>
    </row>
    <row r="109" spans="3:13" x14ac:dyDescent="0.25">
      <c r="C109" s="134"/>
      <c r="D109" s="134"/>
      <c r="E109" s="134"/>
      <c r="F109" s="134"/>
      <c r="G109" s="37"/>
      <c r="H109" s="37"/>
      <c r="I109" s="37"/>
      <c r="K109" s="37"/>
      <c r="L109" s="37"/>
      <c r="M109" s="37"/>
    </row>
    <row r="110" spans="3:13" x14ac:dyDescent="0.25">
      <c r="C110" s="134"/>
      <c r="D110" s="134"/>
      <c r="E110" s="134"/>
      <c r="F110" s="134"/>
      <c r="G110" s="37"/>
      <c r="H110" s="37"/>
      <c r="I110" s="37"/>
      <c r="K110" s="37"/>
      <c r="L110" s="37"/>
      <c r="M110" s="37"/>
    </row>
    <row r="111" spans="3:13" x14ac:dyDescent="0.25">
      <c r="C111" s="134"/>
      <c r="D111" s="134"/>
      <c r="E111" s="134"/>
      <c r="F111" s="134"/>
      <c r="G111" s="37"/>
      <c r="H111" s="37"/>
      <c r="I111" s="37"/>
      <c r="K111" s="37"/>
      <c r="L111" s="37"/>
      <c r="M111" s="37"/>
    </row>
    <row r="112" spans="3:13" x14ac:dyDescent="0.25">
      <c r="C112" s="134"/>
      <c r="D112" s="134"/>
      <c r="E112" s="134"/>
      <c r="F112" s="134"/>
      <c r="G112" s="37"/>
      <c r="H112" s="37"/>
      <c r="I112" s="37"/>
      <c r="K112" s="37"/>
      <c r="L112" s="37"/>
      <c r="M112" s="37"/>
    </row>
    <row r="113" spans="3:13" x14ac:dyDescent="0.25">
      <c r="C113" s="134"/>
      <c r="D113" s="134"/>
      <c r="E113" s="134"/>
      <c r="F113" s="134"/>
      <c r="G113" s="37"/>
      <c r="H113" s="37"/>
      <c r="I113" s="37"/>
      <c r="K113" s="37"/>
      <c r="L113" s="37"/>
      <c r="M113" s="37"/>
    </row>
    <row r="114" spans="3:13" x14ac:dyDescent="0.25">
      <c r="C114" s="134"/>
      <c r="D114" s="134"/>
      <c r="E114" s="134"/>
      <c r="F114" s="134"/>
      <c r="G114" s="37"/>
      <c r="H114" s="37"/>
      <c r="I114" s="37"/>
      <c r="K114" s="37"/>
      <c r="L114" s="37"/>
      <c r="M114" s="37"/>
    </row>
    <row r="115" spans="3:13" x14ac:dyDescent="0.25">
      <c r="C115" s="134"/>
      <c r="D115" s="134"/>
      <c r="E115" s="134"/>
      <c r="F115" s="134"/>
      <c r="G115" s="37"/>
      <c r="H115" s="37"/>
      <c r="I115" s="37"/>
      <c r="K115" s="37"/>
      <c r="L115" s="37"/>
      <c r="M115" s="37"/>
    </row>
    <row r="116" spans="3:13" x14ac:dyDescent="0.25">
      <c r="C116" s="134"/>
      <c r="D116" s="134"/>
      <c r="E116" s="134"/>
      <c r="F116" s="134"/>
      <c r="G116" s="37"/>
      <c r="H116" s="37"/>
      <c r="I116" s="37"/>
      <c r="K116" s="37"/>
      <c r="L116" s="37"/>
      <c r="M116" s="37"/>
    </row>
    <row r="117" spans="3:13" x14ac:dyDescent="0.25">
      <c r="C117" s="134"/>
      <c r="D117" s="134"/>
      <c r="E117" s="134"/>
      <c r="F117" s="134"/>
      <c r="G117" s="37"/>
      <c r="H117" s="37"/>
      <c r="I117" s="37"/>
      <c r="K117" s="37"/>
      <c r="L117" s="37"/>
      <c r="M117" s="37"/>
    </row>
    <row r="118" spans="3:13" x14ac:dyDescent="0.25">
      <c r="C118" s="134"/>
      <c r="D118" s="134"/>
      <c r="E118" s="134"/>
      <c r="F118" s="134"/>
      <c r="G118" s="37"/>
      <c r="H118" s="37"/>
      <c r="I118" s="37"/>
      <c r="K118" s="37"/>
      <c r="L118" s="37"/>
      <c r="M118" s="37"/>
    </row>
    <row r="119" spans="3:13" x14ac:dyDescent="0.25">
      <c r="C119" s="134"/>
      <c r="D119" s="134"/>
      <c r="E119" s="134"/>
      <c r="F119" s="134"/>
      <c r="G119" s="37"/>
      <c r="H119" s="37"/>
      <c r="I119" s="37"/>
      <c r="K119" s="37"/>
      <c r="L119" s="37"/>
      <c r="M119" s="37"/>
    </row>
    <row r="120" spans="3:13" x14ac:dyDescent="0.25">
      <c r="C120" s="134"/>
      <c r="D120" s="134"/>
      <c r="E120" s="134"/>
      <c r="F120" s="134"/>
      <c r="G120" s="37"/>
      <c r="H120" s="37"/>
      <c r="I120" s="37"/>
      <c r="K120" s="37"/>
      <c r="L120" s="37"/>
      <c r="M120" s="37"/>
    </row>
    <row r="779" spans="1:884" s="135" customFormat="1" x14ac:dyDescent="0.25">
      <c r="A779" s="48"/>
      <c r="B779" s="48"/>
      <c r="G779" s="48"/>
      <c r="H779" s="48"/>
      <c r="I779" s="48"/>
      <c r="J779" s="37"/>
      <c r="K779" s="48"/>
      <c r="L779" s="48"/>
      <c r="M779" s="48"/>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37"/>
      <c r="BN779" s="37"/>
      <c r="BO779" s="37"/>
      <c r="BP779" s="37"/>
      <c r="BQ779" s="37"/>
      <c r="BR779" s="37"/>
      <c r="BS779" s="37"/>
      <c r="BT779" s="37"/>
      <c r="BU779" s="37"/>
      <c r="BV779" s="37"/>
      <c r="BW779" s="37"/>
      <c r="BX779" s="37"/>
      <c r="BY779" s="37"/>
      <c r="BZ779" s="48"/>
      <c r="CA779" s="48"/>
      <c r="CB779" s="48"/>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c r="DT779" s="48"/>
      <c r="DU779" s="48"/>
      <c r="DV779" s="48"/>
      <c r="DW779" s="48"/>
      <c r="DX779" s="48"/>
      <c r="DY779" s="48"/>
      <c r="DZ779" s="48"/>
      <c r="EA779" s="48"/>
      <c r="EB779" s="48"/>
      <c r="EC779" s="48"/>
      <c r="ED779" s="48"/>
      <c r="EE779" s="48"/>
      <c r="EF779" s="48"/>
      <c r="EG779" s="48"/>
      <c r="EH779" s="48"/>
      <c r="EI779" s="48"/>
      <c r="EJ779" s="48"/>
      <c r="EK779" s="48"/>
      <c r="EL779" s="48"/>
      <c r="EM779" s="48"/>
      <c r="EN779" s="48"/>
      <c r="EO779" s="48"/>
      <c r="EP779" s="48"/>
      <c r="EQ779" s="48"/>
      <c r="ER779" s="48"/>
      <c r="ES779" s="48"/>
      <c r="ET779" s="48"/>
      <c r="EU779" s="48"/>
      <c r="EV779" s="48"/>
      <c r="EW779" s="48"/>
      <c r="EX779" s="48"/>
      <c r="EY779" s="48"/>
      <c r="EZ779" s="48"/>
      <c r="FA779" s="48"/>
      <c r="FB779" s="48"/>
      <c r="FC779" s="48"/>
      <c r="FD779" s="48"/>
      <c r="FE779" s="48"/>
      <c r="FF779" s="48"/>
      <c r="FG779" s="48"/>
      <c r="FH779" s="48"/>
      <c r="FI779" s="48"/>
      <c r="FJ779" s="48"/>
      <c r="FK779" s="48"/>
      <c r="FL779" s="48"/>
      <c r="FM779" s="48"/>
      <c r="FN779" s="48"/>
      <c r="FO779" s="48"/>
      <c r="FP779" s="48"/>
      <c r="FQ779" s="48"/>
      <c r="FR779" s="48"/>
      <c r="FS779" s="48"/>
      <c r="FT779" s="48"/>
      <c r="FU779" s="48"/>
      <c r="FV779" s="48"/>
      <c r="FW779" s="48"/>
      <c r="FX779" s="48"/>
      <c r="FY779" s="48"/>
      <c r="FZ779" s="48"/>
      <c r="GA779" s="48"/>
      <c r="GB779" s="48"/>
      <c r="GC779" s="48"/>
      <c r="GD779" s="48"/>
      <c r="GE779" s="48"/>
      <c r="GF779" s="48"/>
      <c r="GG779" s="48"/>
      <c r="GH779" s="48"/>
      <c r="GI779" s="48"/>
      <c r="GJ779" s="48"/>
      <c r="GK779" s="48"/>
      <c r="GL779" s="48"/>
      <c r="GM779" s="48"/>
      <c r="GN779" s="48"/>
      <c r="GO779" s="48"/>
      <c r="GP779" s="48"/>
      <c r="GQ779" s="48"/>
      <c r="GR779" s="48"/>
      <c r="GS779" s="48"/>
      <c r="GT779" s="48"/>
      <c r="GU779" s="48"/>
      <c r="GV779" s="48"/>
      <c r="GW779" s="48"/>
      <c r="GX779" s="48"/>
      <c r="GY779" s="48"/>
      <c r="GZ779" s="48"/>
      <c r="HA779" s="48"/>
      <c r="HB779" s="48"/>
      <c r="HC779" s="48"/>
      <c r="HD779" s="48"/>
      <c r="HE779" s="48"/>
      <c r="HF779" s="48"/>
      <c r="HG779" s="48"/>
      <c r="HH779" s="48"/>
      <c r="HI779" s="48"/>
      <c r="HJ779" s="48"/>
      <c r="HK779" s="48"/>
      <c r="HL779" s="48"/>
      <c r="HM779" s="48"/>
      <c r="HN779" s="48"/>
      <c r="HO779" s="48"/>
      <c r="HP779" s="48"/>
      <c r="HQ779" s="48"/>
      <c r="HR779" s="48"/>
      <c r="HS779" s="48"/>
      <c r="HT779" s="48"/>
      <c r="HU779" s="48"/>
      <c r="HV779" s="48"/>
      <c r="HW779" s="48"/>
      <c r="HX779" s="48"/>
      <c r="HY779" s="48"/>
      <c r="HZ779" s="48"/>
      <c r="IA779" s="48"/>
      <c r="IB779" s="48"/>
      <c r="IC779" s="48"/>
      <c r="ID779" s="48"/>
      <c r="IE779" s="48"/>
      <c r="IF779" s="48"/>
      <c r="IG779" s="48"/>
      <c r="IH779" s="48"/>
      <c r="II779" s="48"/>
      <c r="IJ779" s="48"/>
      <c r="IK779" s="48"/>
      <c r="IL779" s="48"/>
      <c r="IM779" s="48"/>
      <c r="IN779" s="48"/>
      <c r="IO779" s="48"/>
      <c r="IP779" s="48"/>
      <c r="IQ779" s="48"/>
      <c r="IR779" s="48"/>
      <c r="IS779" s="48"/>
      <c r="IT779" s="48"/>
      <c r="IU779" s="48"/>
      <c r="IV779" s="48"/>
      <c r="IW779" s="48"/>
      <c r="IX779" s="48"/>
      <c r="IY779" s="48"/>
      <c r="IZ779" s="48"/>
      <c r="JA779" s="48"/>
      <c r="JB779" s="48"/>
      <c r="JC779" s="48"/>
      <c r="JD779" s="48"/>
      <c r="JE779" s="48"/>
      <c r="JF779" s="48"/>
      <c r="JG779" s="48"/>
      <c r="JH779" s="48"/>
      <c r="JI779" s="48"/>
      <c r="JJ779" s="48"/>
      <c r="JK779" s="48"/>
      <c r="JL779" s="48"/>
      <c r="JM779" s="48"/>
      <c r="JN779" s="48"/>
      <c r="JO779" s="48"/>
      <c r="JP779" s="48"/>
      <c r="JQ779" s="48"/>
      <c r="JR779" s="48"/>
      <c r="JS779" s="48"/>
      <c r="JT779" s="48"/>
      <c r="JU779" s="48"/>
      <c r="JV779" s="48"/>
      <c r="JW779" s="48"/>
      <c r="JX779" s="48"/>
      <c r="JY779" s="48"/>
      <c r="JZ779" s="48"/>
      <c r="KA779" s="48"/>
      <c r="KB779" s="48"/>
      <c r="KC779" s="48"/>
      <c r="KD779" s="48"/>
      <c r="KE779" s="48"/>
      <c r="KF779" s="48"/>
      <c r="KG779" s="48"/>
      <c r="KH779" s="48"/>
      <c r="KI779" s="48"/>
      <c r="KJ779" s="48"/>
      <c r="KK779" s="48"/>
      <c r="KL779" s="48"/>
      <c r="KM779" s="48"/>
      <c r="KN779" s="48"/>
      <c r="KO779" s="48"/>
      <c r="KP779" s="48"/>
      <c r="KQ779" s="48"/>
      <c r="KR779" s="48"/>
      <c r="KS779" s="48"/>
      <c r="KT779" s="48"/>
      <c r="KU779" s="48"/>
      <c r="KV779" s="48"/>
      <c r="KW779" s="48"/>
      <c r="KX779" s="48"/>
      <c r="KY779" s="48"/>
      <c r="KZ779" s="48"/>
      <c r="LA779" s="48"/>
      <c r="LB779" s="48"/>
      <c r="LC779" s="48"/>
      <c r="LD779" s="48"/>
      <c r="LE779" s="48"/>
      <c r="LF779" s="48"/>
      <c r="LG779" s="48"/>
      <c r="LH779" s="48"/>
      <c r="LI779" s="48"/>
      <c r="LJ779" s="48"/>
      <c r="LK779" s="48"/>
      <c r="LL779" s="48"/>
      <c r="LM779" s="48"/>
      <c r="LN779" s="48"/>
      <c r="LO779" s="48"/>
      <c r="LP779" s="48"/>
      <c r="LQ779" s="48"/>
      <c r="LR779" s="48"/>
      <c r="LS779" s="48"/>
      <c r="LT779" s="48"/>
      <c r="LU779" s="48"/>
      <c r="LV779" s="48"/>
      <c r="LW779" s="48"/>
      <c r="LX779" s="48"/>
      <c r="LY779" s="48"/>
      <c r="LZ779" s="48"/>
      <c r="MA779" s="48"/>
      <c r="MB779" s="48"/>
      <c r="MC779" s="48"/>
      <c r="MD779" s="48"/>
      <c r="ME779" s="48"/>
      <c r="MF779" s="48"/>
      <c r="MG779" s="48"/>
      <c r="MH779" s="48"/>
      <c r="MI779" s="48"/>
      <c r="MJ779" s="48"/>
      <c r="MK779" s="48"/>
      <c r="ML779" s="48"/>
      <c r="MM779" s="48"/>
      <c r="MN779" s="48"/>
      <c r="MO779" s="48"/>
      <c r="MP779" s="48"/>
      <c r="MQ779" s="48"/>
      <c r="MR779" s="48"/>
      <c r="MS779" s="48"/>
      <c r="MT779" s="48"/>
      <c r="MU779" s="48"/>
      <c r="MV779" s="48"/>
      <c r="MW779" s="48"/>
      <c r="MX779" s="48"/>
      <c r="MY779" s="48"/>
      <c r="MZ779" s="48"/>
      <c r="NA779" s="48"/>
      <c r="NB779" s="48"/>
      <c r="NC779" s="48"/>
      <c r="ND779" s="48"/>
      <c r="NE779" s="48"/>
      <c r="NF779" s="48"/>
      <c r="NG779" s="48"/>
      <c r="NH779" s="48"/>
      <c r="NI779" s="48"/>
      <c r="NJ779" s="48"/>
      <c r="NK779" s="48"/>
      <c r="NL779" s="48"/>
      <c r="NM779" s="48"/>
      <c r="NN779" s="48"/>
      <c r="NO779" s="48"/>
      <c r="NP779" s="48"/>
      <c r="NQ779" s="48"/>
      <c r="NR779" s="48"/>
      <c r="NS779" s="48"/>
      <c r="NT779" s="48"/>
      <c r="NU779" s="48"/>
      <c r="NV779" s="48"/>
      <c r="NW779" s="48"/>
      <c r="NX779" s="48"/>
      <c r="NY779" s="48"/>
      <c r="NZ779" s="48"/>
      <c r="OA779" s="48"/>
      <c r="OB779" s="48"/>
      <c r="OC779" s="48"/>
      <c r="OD779" s="48"/>
      <c r="OE779" s="48"/>
      <c r="OF779" s="48"/>
      <c r="OG779" s="48"/>
      <c r="OH779" s="48"/>
      <c r="OI779" s="48"/>
      <c r="OJ779" s="48"/>
      <c r="OK779" s="48"/>
      <c r="OL779" s="48"/>
      <c r="OM779" s="48"/>
      <c r="ON779" s="48"/>
      <c r="OO779" s="48"/>
      <c r="OP779" s="48"/>
      <c r="OQ779" s="48"/>
      <c r="OR779" s="48"/>
      <c r="OS779" s="48"/>
      <c r="OT779" s="48"/>
      <c r="OU779" s="48"/>
      <c r="OV779" s="48"/>
      <c r="OW779" s="48"/>
      <c r="OX779" s="48"/>
      <c r="OY779" s="48"/>
      <c r="OZ779" s="48"/>
      <c r="PA779" s="48"/>
      <c r="PB779" s="48"/>
      <c r="PC779" s="48"/>
      <c r="PD779" s="48"/>
      <c r="PE779" s="48"/>
      <c r="PF779" s="48"/>
      <c r="PG779" s="48"/>
      <c r="PH779" s="48"/>
      <c r="PI779" s="48"/>
      <c r="PJ779" s="48"/>
      <c r="PK779" s="48"/>
      <c r="PL779" s="48"/>
      <c r="PM779" s="48"/>
      <c r="PN779" s="48"/>
      <c r="PO779" s="48"/>
      <c r="PP779" s="48"/>
      <c r="PQ779" s="48"/>
      <c r="PR779" s="48"/>
      <c r="PS779" s="48"/>
      <c r="PT779" s="48"/>
      <c r="PU779" s="48"/>
      <c r="PV779" s="48"/>
      <c r="PW779" s="48"/>
      <c r="PX779" s="48"/>
      <c r="PY779" s="48"/>
      <c r="PZ779" s="48"/>
      <c r="QA779" s="48"/>
      <c r="QB779" s="48"/>
      <c r="QC779" s="48"/>
      <c r="QD779" s="48"/>
      <c r="QE779" s="48"/>
      <c r="QF779" s="48"/>
      <c r="QG779" s="48"/>
      <c r="QH779" s="48"/>
      <c r="QI779" s="48"/>
      <c r="QJ779" s="48"/>
      <c r="QK779" s="48"/>
      <c r="QL779" s="48"/>
      <c r="QM779" s="48"/>
      <c r="QN779" s="48"/>
      <c r="QO779" s="48"/>
      <c r="QP779" s="48"/>
      <c r="QQ779" s="48"/>
      <c r="QR779" s="48"/>
      <c r="QS779" s="48"/>
      <c r="QT779" s="48"/>
      <c r="QU779" s="48"/>
      <c r="QV779" s="48"/>
      <c r="QW779" s="48"/>
      <c r="QX779" s="48"/>
      <c r="QY779" s="48"/>
      <c r="QZ779" s="48"/>
      <c r="RA779" s="48"/>
      <c r="RB779" s="48"/>
      <c r="RC779" s="48"/>
      <c r="RD779" s="48"/>
      <c r="RE779" s="48"/>
      <c r="RF779" s="48"/>
      <c r="RG779" s="48"/>
      <c r="RH779" s="48"/>
      <c r="RI779" s="48"/>
      <c r="RJ779" s="48"/>
      <c r="RK779" s="48"/>
      <c r="RL779" s="48"/>
      <c r="RM779" s="48"/>
      <c r="RN779" s="48"/>
      <c r="RO779" s="48"/>
      <c r="RP779" s="48"/>
      <c r="RQ779" s="48"/>
      <c r="RR779" s="48"/>
      <c r="RS779" s="48"/>
      <c r="RT779" s="48"/>
      <c r="RU779" s="48"/>
      <c r="RV779" s="48"/>
      <c r="RW779" s="48"/>
      <c r="RX779" s="48"/>
      <c r="RY779" s="48"/>
      <c r="RZ779" s="48"/>
      <c r="SA779" s="48"/>
      <c r="SB779" s="48"/>
      <c r="SC779" s="48"/>
      <c r="SD779" s="48"/>
      <c r="SE779" s="48"/>
      <c r="SF779" s="48"/>
      <c r="SG779" s="48"/>
      <c r="SH779" s="48"/>
      <c r="SI779" s="48"/>
      <c r="SJ779" s="48"/>
      <c r="SK779" s="48"/>
      <c r="SL779" s="48"/>
      <c r="SM779" s="48"/>
      <c r="SN779" s="48"/>
      <c r="SO779" s="48"/>
      <c r="SP779" s="48"/>
      <c r="SQ779" s="48"/>
      <c r="SR779" s="48"/>
      <c r="SS779" s="48"/>
      <c r="ST779" s="48"/>
      <c r="SU779" s="48"/>
      <c r="SV779" s="48"/>
      <c r="SW779" s="48"/>
      <c r="SX779" s="48"/>
      <c r="SY779" s="48"/>
      <c r="SZ779" s="48"/>
      <c r="TA779" s="48"/>
      <c r="TB779" s="48"/>
      <c r="TC779" s="48"/>
      <c r="TD779" s="48"/>
      <c r="TE779" s="48"/>
      <c r="TF779" s="48"/>
      <c r="TG779" s="48"/>
      <c r="TH779" s="48"/>
      <c r="TI779" s="48"/>
      <c r="TJ779" s="48"/>
      <c r="TK779" s="48"/>
      <c r="TL779" s="48"/>
      <c r="TM779" s="48"/>
      <c r="TN779" s="48"/>
      <c r="TO779" s="48"/>
      <c r="TP779" s="48"/>
      <c r="TQ779" s="48"/>
      <c r="TR779" s="48"/>
      <c r="TS779" s="48"/>
      <c r="TT779" s="48"/>
      <c r="TU779" s="48"/>
      <c r="TV779" s="48"/>
      <c r="TW779" s="48"/>
      <c r="TX779" s="48"/>
      <c r="TY779" s="48"/>
      <c r="TZ779" s="48"/>
      <c r="UA779" s="48"/>
      <c r="UB779" s="48"/>
      <c r="UC779" s="48"/>
      <c r="UD779" s="48"/>
      <c r="UE779" s="48"/>
      <c r="UF779" s="48"/>
      <c r="UG779" s="48"/>
      <c r="UH779" s="48"/>
      <c r="UI779" s="48"/>
      <c r="UJ779" s="48"/>
      <c r="UK779" s="48"/>
      <c r="UL779" s="48"/>
      <c r="UM779" s="48"/>
      <c r="UN779" s="48"/>
      <c r="UO779" s="48"/>
      <c r="UP779" s="48"/>
      <c r="UQ779" s="48"/>
      <c r="UR779" s="48"/>
      <c r="US779" s="48"/>
      <c r="UT779" s="48"/>
      <c r="UU779" s="48"/>
      <c r="UV779" s="48"/>
      <c r="UW779" s="48"/>
      <c r="UX779" s="48"/>
      <c r="UY779" s="48"/>
      <c r="UZ779" s="48"/>
      <c r="VA779" s="48"/>
      <c r="VB779" s="48"/>
      <c r="VC779" s="48"/>
      <c r="VD779" s="48"/>
      <c r="VE779" s="48"/>
      <c r="VF779" s="48"/>
      <c r="VG779" s="48"/>
      <c r="VH779" s="48"/>
      <c r="VI779" s="48"/>
      <c r="VJ779" s="48"/>
      <c r="VK779" s="48"/>
      <c r="VL779" s="48"/>
      <c r="VM779" s="48"/>
      <c r="VN779" s="48"/>
      <c r="VO779" s="48"/>
      <c r="VP779" s="48"/>
      <c r="VQ779" s="48"/>
      <c r="VR779" s="48"/>
      <c r="VS779" s="48"/>
      <c r="VT779" s="48"/>
      <c r="VU779" s="48"/>
      <c r="VV779" s="48"/>
      <c r="VW779" s="48"/>
      <c r="VX779" s="48"/>
      <c r="VY779" s="48"/>
      <c r="VZ779" s="48"/>
      <c r="WA779" s="48"/>
      <c r="WB779" s="48"/>
      <c r="WC779" s="48"/>
      <c r="WD779" s="48"/>
      <c r="WE779" s="48"/>
      <c r="WF779" s="48"/>
      <c r="WG779" s="48"/>
      <c r="WH779" s="48"/>
      <c r="WI779" s="48"/>
      <c r="WJ779" s="48"/>
      <c r="WK779" s="48"/>
      <c r="WL779" s="48"/>
      <c r="WM779" s="48"/>
      <c r="WN779" s="48"/>
      <c r="WO779" s="48"/>
      <c r="WP779" s="48"/>
      <c r="WQ779" s="48"/>
      <c r="WR779" s="48"/>
      <c r="WS779" s="48"/>
      <c r="WT779" s="48"/>
      <c r="WU779" s="48"/>
      <c r="WV779" s="48"/>
      <c r="WW779" s="48"/>
      <c r="WX779" s="48"/>
      <c r="WY779" s="48"/>
      <c r="WZ779" s="48"/>
      <c r="XA779" s="48"/>
      <c r="XB779" s="48"/>
      <c r="XC779" s="48"/>
      <c r="XD779" s="48"/>
      <c r="XE779" s="48"/>
      <c r="XF779" s="48"/>
      <c r="XG779" s="48"/>
      <c r="XH779" s="48"/>
      <c r="XI779" s="48"/>
      <c r="XJ779" s="48"/>
      <c r="XK779" s="48"/>
      <c r="XL779" s="48"/>
      <c r="XM779" s="48"/>
      <c r="XN779" s="48"/>
      <c r="XO779" s="48"/>
      <c r="XP779" s="48"/>
      <c r="XQ779" s="48"/>
      <c r="XR779" s="48"/>
      <c r="XS779" s="48"/>
      <c r="XT779" s="48"/>
      <c r="XU779" s="48"/>
      <c r="XV779" s="48"/>
      <c r="XW779" s="48"/>
      <c r="XX779" s="48"/>
      <c r="XY779" s="48"/>
      <c r="XZ779" s="48"/>
      <c r="YA779" s="48"/>
      <c r="YB779" s="48"/>
      <c r="YC779" s="48"/>
      <c r="YD779" s="48"/>
      <c r="YE779" s="48"/>
      <c r="YF779" s="48"/>
      <c r="YG779" s="48"/>
      <c r="YH779" s="48"/>
      <c r="YI779" s="48"/>
      <c r="YJ779" s="48"/>
      <c r="YK779" s="48"/>
      <c r="YL779" s="48"/>
      <c r="YM779" s="48"/>
      <c r="YN779" s="48"/>
      <c r="YO779" s="48"/>
      <c r="YP779" s="48"/>
      <c r="YQ779" s="48"/>
      <c r="YR779" s="48"/>
      <c r="YS779" s="48"/>
      <c r="YT779" s="48"/>
      <c r="YU779" s="48"/>
      <c r="YV779" s="48"/>
      <c r="YW779" s="48"/>
      <c r="YX779" s="48"/>
      <c r="YY779" s="48"/>
      <c r="YZ779" s="48"/>
      <c r="ZA779" s="48"/>
      <c r="ZB779" s="48"/>
      <c r="ZC779" s="48"/>
      <c r="ZD779" s="48"/>
      <c r="ZE779" s="48"/>
      <c r="ZF779" s="48"/>
      <c r="ZG779" s="48"/>
      <c r="ZH779" s="48"/>
      <c r="ZI779" s="48"/>
      <c r="ZJ779" s="48"/>
      <c r="ZK779" s="48"/>
      <c r="ZL779" s="48"/>
      <c r="ZM779" s="48"/>
      <c r="ZN779" s="48"/>
      <c r="ZO779" s="48"/>
      <c r="ZP779" s="48"/>
      <c r="ZQ779" s="48"/>
      <c r="ZR779" s="48"/>
      <c r="ZS779" s="48"/>
      <c r="ZT779" s="48"/>
      <c r="ZU779" s="48"/>
      <c r="ZV779" s="48"/>
      <c r="ZW779" s="48"/>
      <c r="ZX779" s="48"/>
      <c r="ZY779" s="48"/>
      <c r="ZZ779" s="48"/>
      <c r="AAA779" s="48"/>
      <c r="AAB779" s="48"/>
      <c r="AAC779" s="48"/>
      <c r="AAD779" s="48"/>
      <c r="AAE779" s="48"/>
      <c r="AAF779" s="48"/>
      <c r="AAG779" s="48"/>
      <c r="AAH779" s="48"/>
      <c r="AAI779" s="48"/>
      <c r="AAJ779" s="48"/>
      <c r="AAK779" s="48"/>
      <c r="AAL779" s="48"/>
      <c r="AAM779" s="48"/>
      <c r="AAN779" s="48"/>
      <c r="AAO779" s="48"/>
      <c r="AAP779" s="48"/>
      <c r="AAQ779" s="48"/>
      <c r="AAR779" s="48"/>
      <c r="AAS779" s="48"/>
      <c r="AAT779" s="48"/>
      <c r="AAU779" s="48"/>
      <c r="AAV779" s="48"/>
      <c r="AAW779" s="48"/>
      <c r="AAX779" s="48"/>
      <c r="AAY779" s="48"/>
      <c r="AAZ779" s="48"/>
      <c r="ABA779" s="48"/>
      <c r="ABB779" s="48"/>
      <c r="ABC779" s="48"/>
      <c r="ABD779" s="48"/>
      <c r="ABE779" s="48"/>
      <c r="ABF779" s="48"/>
      <c r="ABG779" s="48"/>
      <c r="ABH779" s="48"/>
      <c r="ABI779" s="48"/>
      <c r="ABJ779" s="48"/>
      <c r="ABK779" s="48"/>
      <c r="ABL779" s="48"/>
      <c r="ABM779" s="48"/>
      <c r="ABN779" s="48"/>
      <c r="ABO779" s="48"/>
      <c r="ABP779" s="48"/>
      <c r="ABQ779" s="48"/>
      <c r="ABR779" s="48"/>
      <c r="ABS779" s="48"/>
      <c r="ABT779" s="48"/>
      <c r="ABU779" s="48"/>
      <c r="ABV779" s="48"/>
      <c r="ABW779" s="48"/>
      <c r="ABX779" s="48"/>
      <c r="ABY779" s="48"/>
      <c r="ABZ779" s="48"/>
      <c r="ACA779" s="48"/>
      <c r="ACB779" s="48"/>
      <c r="ACC779" s="48"/>
      <c r="ACD779" s="48"/>
      <c r="ACE779" s="48"/>
      <c r="ACF779" s="48"/>
      <c r="ACG779" s="48"/>
      <c r="ACH779" s="48"/>
      <c r="ACI779" s="48"/>
      <c r="ACJ779" s="48"/>
      <c r="ACK779" s="48"/>
      <c r="ACL779" s="48"/>
      <c r="ACM779" s="48"/>
      <c r="ACN779" s="48"/>
      <c r="ACO779" s="48"/>
      <c r="ACP779" s="48"/>
      <c r="ACQ779" s="48"/>
      <c r="ACR779" s="48"/>
      <c r="ACS779" s="48"/>
      <c r="ACT779" s="48"/>
      <c r="ACU779" s="48"/>
      <c r="ACV779" s="48"/>
      <c r="ACW779" s="48"/>
      <c r="ACX779" s="48"/>
      <c r="ACY779" s="48"/>
      <c r="ACZ779" s="48"/>
      <c r="ADA779" s="48"/>
      <c r="ADB779" s="48"/>
      <c r="ADC779" s="48"/>
      <c r="ADD779" s="48"/>
      <c r="ADE779" s="48"/>
      <c r="ADF779" s="48"/>
      <c r="ADG779" s="48"/>
      <c r="ADH779" s="48"/>
      <c r="ADI779" s="48"/>
      <c r="ADJ779" s="48"/>
      <c r="ADK779" s="48"/>
      <c r="ADL779" s="48"/>
      <c r="ADM779" s="48"/>
      <c r="ADN779" s="48"/>
      <c r="ADO779" s="48"/>
      <c r="ADP779" s="48"/>
      <c r="ADQ779" s="48"/>
      <c r="ADR779" s="48"/>
      <c r="ADS779" s="48"/>
      <c r="ADT779" s="48"/>
      <c r="ADU779" s="48"/>
      <c r="ADV779" s="48"/>
      <c r="ADW779" s="48"/>
      <c r="ADX779" s="48"/>
      <c r="ADY779" s="48"/>
      <c r="ADZ779" s="48"/>
      <c r="AEA779" s="48"/>
      <c r="AEB779" s="48"/>
      <c r="AEC779" s="48"/>
      <c r="AED779" s="48"/>
      <c r="AEE779" s="48"/>
      <c r="AEF779" s="48"/>
      <c r="AEG779" s="48"/>
      <c r="AEH779" s="48"/>
      <c r="AEI779" s="48"/>
      <c r="AEJ779" s="48"/>
      <c r="AEK779" s="48"/>
      <c r="AEL779" s="48"/>
      <c r="AEM779" s="48"/>
      <c r="AEN779" s="48"/>
      <c r="AEO779" s="48"/>
      <c r="AEP779" s="48"/>
      <c r="AEQ779" s="48"/>
      <c r="AER779" s="48"/>
      <c r="AES779" s="48"/>
      <c r="AET779" s="48"/>
      <c r="AEU779" s="48"/>
      <c r="AEV779" s="48"/>
      <c r="AEW779" s="48"/>
      <c r="AEX779" s="48"/>
      <c r="AEY779" s="48"/>
      <c r="AEZ779" s="48"/>
      <c r="AFA779" s="48"/>
      <c r="AFB779" s="48"/>
      <c r="AFC779" s="48"/>
      <c r="AFD779" s="48"/>
      <c r="AFE779" s="48"/>
      <c r="AFF779" s="48"/>
      <c r="AFG779" s="48"/>
      <c r="AFH779" s="48"/>
      <c r="AFI779" s="48"/>
      <c r="AFJ779" s="48"/>
      <c r="AFK779" s="48"/>
      <c r="AFL779" s="48"/>
      <c r="AFM779" s="48"/>
      <c r="AFN779" s="48"/>
      <c r="AFO779" s="48"/>
      <c r="AFP779" s="48"/>
      <c r="AFQ779" s="48"/>
      <c r="AFR779" s="48"/>
      <c r="AFS779" s="48"/>
      <c r="AFT779" s="48"/>
      <c r="AFU779" s="48"/>
      <c r="AFV779" s="48"/>
      <c r="AFW779" s="48"/>
      <c r="AFX779" s="48"/>
      <c r="AFY779" s="48"/>
      <c r="AFZ779" s="48"/>
      <c r="AGA779" s="48"/>
      <c r="AGB779" s="48"/>
      <c r="AGC779" s="48"/>
      <c r="AGD779" s="48"/>
      <c r="AGE779" s="48"/>
      <c r="AGF779" s="48"/>
      <c r="AGG779" s="48"/>
      <c r="AGH779" s="48"/>
      <c r="AGI779" s="48"/>
      <c r="AGJ779" s="48"/>
      <c r="AGK779" s="48"/>
      <c r="AGL779" s="48"/>
      <c r="AGM779" s="48"/>
      <c r="AGN779" s="48"/>
      <c r="AGO779" s="48"/>
      <c r="AGP779" s="48"/>
      <c r="AGQ779" s="48"/>
      <c r="AGR779" s="48"/>
      <c r="AGS779" s="48"/>
      <c r="AGT779" s="48"/>
      <c r="AGU779" s="48"/>
      <c r="AGV779" s="48"/>
      <c r="AGW779" s="48"/>
      <c r="AGX779" s="48"/>
      <c r="AGY779" s="48"/>
      <c r="AGZ779" s="48"/>
    </row>
    <row r="786" spans="3:872" x14ac:dyDescent="0.25">
      <c r="C786" s="48"/>
      <c r="D786" s="48"/>
      <c r="E786" s="48"/>
      <c r="F786" s="48"/>
    </row>
    <row r="793" spans="3:872" x14ac:dyDescent="0.25">
      <c r="J793" s="48"/>
      <c r="N793" s="48"/>
      <c r="O793" s="48"/>
      <c r="AGN793" s="48">
        <v>0</v>
      </c>
    </row>
    <row r="836" spans="1:6" x14ac:dyDescent="0.25">
      <c r="A836" s="48"/>
      <c r="B836" s="48"/>
    </row>
    <row r="843" spans="1:6" x14ac:dyDescent="0.25">
      <c r="C843" s="48"/>
      <c r="D843" s="48"/>
      <c r="E843" s="48"/>
      <c r="F843" s="48"/>
    </row>
    <row r="845" spans="1:6" x14ac:dyDescent="0.25">
      <c r="A845" s="48"/>
      <c r="B845" s="48"/>
    </row>
    <row r="850" spans="3:884" x14ac:dyDescent="0.25">
      <c r="J850" s="48"/>
      <c r="N850" s="48"/>
      <c r="O850" s="48"/>
      <c r="AGN850" s="48">
        <v>0</v>
      </c>
      <c r="AGZ850" s="48">
        <v>0</v>
      </c>
    </row>
    <row r="852" spans="3:884" x14ac:dyDescent="0.25">
      <c r="C852" s="48"/>
      <c r="D852" s="48"/>
      <c r="E852" s="48"/>
      <c r="F852" s="48"/>
    </row>
    <row r="859" spans="3:884" x14ac:dyDescent="0.25">
      <c r="J859" s="48"/>
      <c r="N859" s="48"/>
      <c r="O859" s="48"/>
      <c r="AGZ859" s="48">
        <v>0</v>
      </c>
    </row>
  </sheetData>
  <sheetProtection algorithmName="SHA-512" hashValue="BWLi5fpfd+3Fdx5kLIxM+frgcOAe0MCHqKOgNTqMtwDzZcORm4Kr5D2NtmF76BRDQMTHgrl7Czf8W3X2Qa7rBg==" saltValue="lJFunSwqQRzfLmR1b4aquw==" spinCount="100000" sheet="1" objects="1" scenarios="1"/>
  <mergeCells count="19">
    <mergeCell ref="C18:E18"/>
    <mergeCell ref="C19:E19"/>
    <mergeCell ref="C20:E20"/>
    <mergeCell ref="C12:F12"/>
    <mergeCell ref="C13:E13"/>
    <mergeCell ref="C14:E14"/>
    <mergeCell ref="C15:E15"/>
    <mergeCell ref="C16:E16"/>
    <mergeCell ref="C17:E17"/>
    <mergeCell ref="F2:G2"/>
    <mergeCell ref="H2:J2"/>
    <mergeCell ref="L2:M2"/>
    <mergeCell ref="I5:M6"/>
    <mergeCell ref="C9:E10"/>
    <mergeCell ref="F9:F10"/>
    <mergeCell ref="G9:G10"/>
    <mergeCell ref="H9:I9"/>
    <mergeCell ref="K9:K10"/>
    <mergeCell ref="L9:M9"/>
  </mergeCells>
  <dataValidations count="1">
    <dataValidation type="list" allowBlank="1" showInputMessage="1" showErrorMessage="1" sqref="H9:I9" xr:uid="{A5FD7996-7B9A-489B-A988-A84849C1F6C2}">
      <formula1>$K$12:$K$23</formula1>
    </dataValidation>
  </dataValidations>
  <pageMargins left="0.70866141732283472" right="0.70866141732283472" top="0.94488188976377963" bottom="0.74803149606299213" header="0.31496062992125984" footer="0.31496062992125984"/>
  <pageSetup paperSize="9" scale="75" orientation="portrait" r:id="rId1"/>
  <headerFooter>
    <oddHeader>&amp;L&amp;G&amp;C&amp;"Segoe UI,Standaard"&amp;K007F9FCost indicator catalog
Upgrade
Career AN&amp;R&amp;"Segoe UI,Standaard"&amp;K007F9F&amp;D</oddHeader>
    <oddFooter>&amp;L&amp;"Segoe UI,Standaard"&amp;K007F9F&amp;F&amp;C&amp;"Segoe UI,Standaard"&amp;K007F9F&amp;A&amp;R&amp;"Segoe UI,Standaard"&amp;K007F9F&amp;P/&amp;N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EBF7-C399-40C1-B7B0-236651019E27}">
  <sheetPr codeName="Feuil2">
    <tabColor rgb="FFFFC000"/>
    <pageSetUpPr fitToPage="1"/>
  </sheetPr>
  <dimension ref="A1:AHN864"/>
  <sheetViews>
    <sheetView tabSelected="1" zoomScaleNormal="100" zoomScaleSheetLayoutView="100" workbookViewId="0">
      <selection activeCell="G52" sqref="G52"/>
    </sheetView>
  </sheetViews>
  <sheetFormatPr baseColWidth="10" defaultColWidth="13" defaultRowHeight="12" x14ac:dyDescent="0.25"/>
  <cols>
    <col min="1" max="2" width="2.42578125" style="37" customWidth="1"/>
    <col min="3" max="6" width="10.7109375" style="135" customWidth="1"/>
    <col min="7" max="9" width="10.7109375" style="48" customWidth="1"/>
    <col min="10" max="10" width="4.7109375" style="37" customWidth="1"/>
    <col min="11" max="13" width="8.7109375" style="48" customWidth="1"/>
    <col min="14" max="15" width="2.42578125" style="37" customWidth="1"/>
    <col min="16" max="63" width="13" style="37"/>
    <col min="64" max="16384" width="13" style="48"/>
  </cols>
  <sheetData>
    <row r="1" spans="1:898" s="37" customFormat="1" ht="15" customHeight="1" x14ac:dyDescent="0.25">
      <c r="A1" s="33"/>
      <c r="B1" s="34"/>
      <c r="C1" s="35"/>
      <c r="D1" s="35"/>
      <c r="E1" s="35"/>
      <c r="F1" s="35"/>
      <c r="G1" s="35"/>
      <c r="H1" s="35"/>
      <c r="I1" s="35"/>
      <c r="J1" s="35"/>
      <c r="K1" s="35"/>
      <c r="L1" s="35"/>
      <c r="M1" s="35"/>
      <c r="N1" s="34"/>
      <c r="O1" s="36"/>
    </row>
    <row r="2" spans="1:898" s="37" customFormat="1" ht="15" customHeight="1" x14ac:dyDescent="0.25">
      <c r="A2" s="38"/>
      <c r="C2" s="39" t="s">
        <v>28</v>
      </c>
      <c r="D2" s="39"/>
      <c r="E2" s="39"/>
      <c r="F2" s="40" t="s">
        <v>77</v>
      </c>
      <c r="G2" s="41"/>
      <c r="H2" s="40" t="s">
        <v>29</v>
      </c>
      <c r="I2" s="41"/>
      <c r="J2" s="42"/>
      <c r="K2" s="43" t="s">
        <v>30</v>
      </c>
      <c r="L2" s="44">
        <v>44727.242937345676</v>
      </c>
      <c r="M2" s="45"/>
      <c r="N2" s="46"/>
      <c r="O2" s="47"/>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row>
    <row r="3" spans="1:898" ht="15" customHeight="1" x14ac:dyDescent="0.25">
      <c r="A3" s="38"/>
      <c r="C3" s="49"/>
      <c r="D3" s="49"/>
      <c r="E3" s="49"/>
      <c r="F3" s="50"/>
      <c r="G3" s="51"/>
      <c r="H3" s="51"/>
      <c r="I3" s="51"/>
      <c r="J3" s="51"/>
      <c r="K3" s="51"/>
      <c r="L3" s="51"/>
      <c r="M3" s="51"/>
      <c r="O3" s="52"/>
    </row>
    <row r="4" spans="1:898" ht="15" customHeight="1" x14ac:dyDescent="0.25">
      <c r="A4" s="38"/>
      <c r="C4" s="53" t="s">
        <v>31</v>
      </c>
      <c r="D4" s="54"/>
      <c r="E4" s="54"/>
      <c r="F4" s="55"/>
      <c r="G4" s="56"/>
      <c r="H4" s="57"/>
      <c r="I4" s="53" t="s">
        <v>32</v>
      </c>
      <c r="J4" s="55"/>
      <c r="K4" s="55"/>
      <c r="L4" s="55"/>
      <c r="M4" s="56"/>
      <c r="O4" s="52"/>
    </row>
    <row r="5" spans="1:898" ht="15" customHeight="1" x14ac:dyDescent="0.25">
      <c r="A5" s="38"/>
      <c r="C5" s="58" t="s">
        <v>33</v>
      </c>
      <c r="D5" s="58"/>
      <c r="E5" s="58"/>
      <c r="F5" s="59">
        <v>5.2600000000000001E-2</v>
      </c>
      <c r="G5" s="60"/>
      <c r="H5" s="61"/>
      <c r="I5" s="62" t="s">
        <v>34</v>
      </c>
      <c r="J5" s="63"/>
      <c r="K5" s="63"/>
      <c r="L5" s="63"/>
      <c r="M5" s="64"/>
      <c r="O5" s="52"/>
    </row>
    <row r="6" spans="1:898" ht="15" customHeight="1" x14ac:dyDescent="0.25">
      <c r="A6" s="38"/>
      <c r="C6" s="58" t="s">
        <v>80</v>
      </c>
      <c r="D6" s="65"/>
      <c r="E6" s="65"/>
      <c r="F6" s="66">
        <v>1.8475999999999999</v>
      </c>
      <c r="G6" s="60"/>
      <c r="H6" s="61"/>
      <c r="I6" s="62"/>
      <c r="J6" s="63"/>
      <c r="K6" s="63"/>
      <c r="L6" s="63"/>
      <c r="M6" s="64"/>
      <c r="O6" s="52"/>
    </row>
    <row r="7" spans="1:898" s="68" customFormat="1" ht="15" customHeight="1" x14ac:dyDescent="0.25">
      <c r="A7" s="67"/>
      <c r="C7" s="69"/>
      <c r="D7" s="70"/>
      <c r="E7" s="70"/>
      <c r="F7" s="71"/>
      <c r="G7" s="72"/>
      <c r="H7" s="61"/>
      <c r="I7" s="73" t="s">
        <v>36</v>
      </c>
      <c r="J7" s="74"/>
      <c r="K7" s="75"/>
      <c r="L7" s="75"/>
      <c r="M7" s="76"/>
      <c r="O7" s="77"/>
    </row>
    <row r="8" spans="1:898" s="68" customFormat="1" ht="6" customHeight="1" thickBot="1" x14ac:dyDescent="0.3">
      <c r="A8" s="67"/>
      <c r="C8" s="78"/>
      <c r="D8" s="78"/>
      <c r="E8" s="78"/>
      <c r="F8" s="79"/>
      <c r="G8" s="79"/>
      <c r="H8" s="61"/>
      <c r="I8" s="46"/>
      <c r="J8" s="46"/>
      <c r="K8" s="65"/>
      <c r="L8" s="37"/>
      <c r="M8" s="37"/>
      <c r="O8" s="77"/>
    </row>
    <row r="9" spans="1:898" s="89" customFormat="1" ht="15" customHeight="1" thickTop="1" thickBot="1" x14ac:dyDescent="0.3">
      <c r="A9" s="67"/>
      <c r="B9" s="68"/>
      <c r="C9" s="80" t="s">
        <v>37</v>
      </c>
      <c r="D9" s="81"/>
      <c r="E9" s="81"/>
      <c r="F9" s="82" t="s">
        <v>38</v>
      </c>
      <c r="G9" s="83" t="s" vm="1">
        <v>39</v>
      </c>
      <c r="H9" s="84" t="s" vm="2">
        <v>40</v>
      </c>
      <c r="I9" s="85"/>
      <c r="J9" s="46"/>
      <c r="K9" s="86">
        <v>2021</v>
      </c>
      <c r="L9" s="87" t="s">
        <v>41</v>
      </c>
      <c r="M9" s="88"/>
      <c r="O9" s="90"/>
    </row>
    <row r="10" spans="1:898" ht="15" customHeight="1" thickTop="1" x14ac:dyDescent="0.25">
      <c r="A10" s="38"/>
      <c r="C10" s="91"/>
      <c r="D10" s="92"/>
      <c r="E10" s="92"/>
      <c r="F10" s="93"/>
      <c r="G10" s="94"/>
      <c r="H10" s="95" t="s">
        <v>42</v>
      </c>
      <c r="I10" s="96" t="s" vm="3">
        <v>43</v>
      </c>
      <c r="J10" s="97"/>
      <c r="K10" s="98"/>
      <c r="L10" s="99" t="s">
        <v>42</v>
      </c>
      <c r="M10" s="100" t="s" vm="3">
        <v>43</v>
      </c>
      <c r="O10" s="52"/>
    </row>
    <row r="11" spans="1:898" s="37" customFormat="1" ht="6" customHeight="1" x14ac:dyDescent="0.25">
      <c r="A11" s="38"/>
      <c r="J11" s="101"/>
      <c r="K11" s="58"/>
      <c r="L11" s="102"/>
      <c r="M11" s="103"/>
      <c r="O11" s="52"/>
    </row>
    <row r="12" spans="1:898" s="37" customFormat="1" ht="15" customHeight="1" thickBot="1" x14ac:dyDescent="0.3">
      <c r="A12" s="38"/>
      <c r="C12" s="104" t="s">
        <v>81</v>
      </c>
      <c r="D12" s="105"/>
      <c r="E12" s="105"/>
      <c r="F12" s="105"/>
      <c r="G12" s="106">
        <v>1</v>
      </c>
      <c r="H12" s="107">
        <f>VLOOKUP($H$9,$K$12:$M$23,2,FALSE)</f>
        <v>0.50360000000000005</v>
      </c>
      <c r="I12" s="108">
        <f>VLOOKUP($H$9,$K$12:$M$23,3,FALSE)</f>
        <v>0.4899</v>
      </c>
      <c r="J12" s="109"/>
      <c r="K12" s="110" t="s" vm="4">
        <v>45</v>
      </c>
      <c r="L12" s="111">
        <v>1</v>
      </c>
      <c r="M12" s="111">
        <v>1</v>
      </c>
      <c r="O12" s="52"/>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c r="TD12" s="48"/>
      <c r="TE12" s="48"/>
      <c r="TF12" s="48"/>
      <c r="TG12" s="48"/>
      <c r="TH12" s="48"/>
      <c r="TI12" s="48"/>
      <c r="TJ12" s="48"/>
      <c r="TK12" s="48"/>
      <c r="TL12" s="48"/>
      <c r="TM12" s="48"/>
      <c r="TN12" s="48"/>
      <c r="TO12" s="48"/>
      <c r="TP12" s="48"/>
      <c r="TQ12" s="48"/>
      <c r="TR12" s="48"/>
      <c r="TS12" s="48"/>
      <c r="TT12" s="48"/>
      <c r="TU12" s="48"/>
      <c r="TV12" s="48"/>
      <c r="TW12" s="48"/>
      <c r="TX12" s="48"/>
      <c r="TY12" s="48"/>
      <c r="TZ12" s="48"/>
      <c r="UA12" s="48"/>
      <c r="UB12" s="48"/>
      <c r="UC12" s="48"/>
      <c r="UD12" s="48"/>
      <c r="UE12" s="48"/>
      <c r="UF12" s="48"/>
      <c r="UG12" s="48"/>
      <c r="UH12" s="48"/>
      <c r="UI12" s="48"/>
      <c r="UJ12" s="48"/>
      <c r="UK12" s="48"/>
      <c r="UL12" s="48"/>
      <c r="UM12" s="48"/>
      <c r="UN12" s="48"/>
      <c r="UO12" s="48"/>
      <c r="UP12" s="48"/>
      <c r="UQ12" s="48"/>
      <c r="UR12" s="48"/>
      <c r="US12" s="48"/>
      <c r="UT12" s="48"/>
      <c r="UU12" s="48"/>
      <c r="UV12" s="48"/>
      <c r="UW12" s="48"/>
      <c r="UX12" s="48"/>
      <c r="UY12" s="48"/>
      <c r="UZ12" s="48"/>
      <c r="VA12" s="48"/>
      <c r="VB12" s="48"/>
      <c r="VC12" s="48"/>
      <c r="VD12" s="48"/>
      <c r="VE12" s="48"/>
      <c r="VF12" s="48"/>
      <c r="VG12" s="48"/>
      <c r="VH12" s="48"/>
      <c r="VI12" s="48"/>
      <c r="VJ12" s="48"/>
      <c r="VK12" s="48"/>
      <c r="VL12" s="48"/>
      <c r="VM12" s="48"/>
      <c r="VN12" s="48"/>
      <c r="VO12" s="48"/>
      <c r="VP12" s="48"/>
      <c r="VQ12" s="48"/>
      <c r="VR12" s="48"/>
      <c r="VS12" s="48"/>
      <c r="VT12" s="48"/>
      <c r="VU12" s="48"/>
      <c r="VV12" s="48"/>
      <c r="VW12" s="48"/>
      <c r="VX12" s="48"/>
      <c r="VY12" s="48"/>
      <c r="VZ12" s="48"/>
      <c r="WA12" s="48"/>
      <c r="WB12" s="48"/>
      <c r="WC12" s="48"/>
      <c r="WD12" s="48"/>
      <c r="WE12" s="48"/>
      <c r="WF12" s="48"/>
      <c r="WG12" s="48"/>
      <c r="WH12" s="48"/>
      <c r="WI12" s="48"/>
      <c r="WJ12" s="48"/>
      <c r="WK12" s="48"/>
      <c r="WL12" s="48"/>
      <c r="WM12" s="48"/>
      <c r="WN12" s="48"/>
      <c r="WO12" s="48"/>
      <c r="WP12" s="48"/>
      <c r="WQ12" s="48"/>
      <c r="WR12" s="48"/>
      <c r="WS12" s="48"/>
      <c r="WT12" s="48"/>
      <c r="WU12" s="48"/>
      <c r="WV12" s="48"/>
      <c r="WW12" s="48"/>
      <c r="WX12" s="48"/>
      <c r="WY12" s="48"/>
      <c r="WZ12" s="48"/>
      <c r="XA12" s="48"/>
      <c r="XB12" s="48"/>
      <c r="XC12" s="48"/>
      <c r="XD12" s="48"/>
      <c r="XE12" s="48"/>
      <c r="XF12" s="48"/>
      <c r="XG12" s="48"/>
      <c r="XH12" s="48"/>
      <c r="XI12" s="48"/>
      <c r="XJ12" s="48"/>
      <c r="XK12" s="48"/>
      <c r="XL12" s="48"/>
      <c r="XM12" s="48"/>
      <c r="XN12" s="48"/>
      <c r="XO12" s="48"/>
      <c r="XP12" s="48"/>
      <c r="XQ12" s="48"/>
      <c r="XR12" s="48"/>
      <c r="XS12" s="48"/>
      <c r="XT12" s="48"/>
      <c r="XU12" s="48"/>
      <c r="XV12" s="48"/>
      <c r="XW12" s="48"/>
      <c r="XX12" s="48"/>
      <c r="XY12" s="48"/>
      <c r="XZ12" s="48"/>
      <c r="YA12" s="48"/>
      <c r="YB12" s="48"/>
      <c r="YC12" s="48"/>
      <c r="YD12" s="48"/>
      <c r="YE12" s="48"/>
      <c r="YF12" s="48"/>
      <c r="YG12" s="48"/>
      <c r="YH12" s="48"/>
      <c r="YI12" s="48"/>
      <c r="YJ12" s="48"/>
      <c r="YK12" s="48"/>
      <c r="YL12" s="48"/>
      <c r="YM12" s="48"/>
      <c r="YN12" s="48"/>
      <c r="YO12" s="48"/>
      <c r="YP12" s="48"/>
      <c r="YQ12" s="48"/>
      <c r="YR12" s="48"/>
      <c r="YS12" s="48"/>
      <c r="YT12" s="48"/>
      <c r="YU12" s="48"/>
      <c r="YV12" s="48"/>
      <c r="YW12" s="48"/>
      <c r="YX12" s="48"/>
      <c r="YY12" s="48"/>
      <c r="YZ12" s="48"/>
      <c r="ZA12" s="48"/>
      <c r="ZB12" s="48"/>
      <c r="ZC12" s="48"/>
      <c r="ZD12" s="48"/>
      <c r="ZE12" s="48"/>
      <c r="ZF12" s="48"/>
      <c r="ZG12" s="48"/>
      <c r="ZH12" s="48"/>
      <c r="ZI12" s="48"/>
      <c r="ZJ12" s="48"/>
      <c r="ZK12" s="48"/>
      <c r="ZL12" s="48"/>
      <c r="ZM12" s="48"/>
      <c r="ZN12" s="48"/>
      <c r="ZO12" s="48"/>
      <c r="ZP12" s="48"/>
      <c r="ZQ12" s="48"/>
      <c r="ZR12" s="48"/>
      <c r="ZS12" s="48"/>
      <c r="ZT12" s="48"/>
      <c r="ZU12" s="48"/>
      <c r="ZV12" s="48"/>
      <c r="ZW12" s="48"/>
      <c r="ZX12" s="48"/>
      <c r="ZY12" s="48"/>
      <c r="ZZ12" s="48"/>
      <c r="AAA12" s="48"/>
      <c r="AAB12" s="48"/>
      <c r="AAC12" s="48"/>
      <c r="AAD12" s="48"/>
      <c r="AAE12" s="48"/>
      <c r="AAF12" s="48"/>
      <c r="AAG12" s="48"/>
      <c r="AAH12" s="48"/>
      <c r="AAI12" s="48"/>
      <c r="AAJ12" s="48"/>
      <c r="AAK12" s="48"/>
      <c r="AAL12" s="48"/>
      <c r="AAM12" s="48"/>
      <c r="AAN12" s="48"/>
      <c r="AAO12" s="48"/>
      <c r="AAP12" s="48"/>
      <c r="AAQ12" s="48"/>
      <c r="AAR12" s="48"/>
      <c r="AAS12" s="48"/>
      <c r="AAT12" s="48"/>
      <c r="AAU12" s="48"/>
      <c r="AAV12" s="48"/>
      <c r="AAW12" s="48"/>
      <c r="AAX12" s="48"/>
      <c r="AAY12" s="48"/>
      <c r="AAZ12" s="48"/>
      <c r="ABA12" s="48"/>
      <c r="ABB12" s="48"/>
      <c r="ABC12" s="48"/>
      <c r="ABD12" s="48"/>
      <c r="ABE12" s="48"/>
      <c r="ABF12" s="48"/>
      <c r="ABG12" s="48"/>
      <c r="ABH12" s="48"/>
      <c r="ABI12" s="48"/>
      <c r="ABJ12" s="48"/>
      <c r="ABK12" s="48"/>
      <c r="ABL12" s="48"/>
      <c r="ABM12" s="48"/>
      <c r="ABN12" s="48"/>
      <c r="ABO12" s="48"/>
      <c r="ABP12" s="48"/>
      <c r="ABQ12" s="48"/>
      <c r="ABR12" s="48"/>
      <c r="ABS12" s="48"/>
      <c r="ABT12" s="48"/>
      <c r="ABU12" s="48"/>
      <c r="ABV12" s="48"/>
      <c r="ABW12" s="48"/>
      <c r="ABX12" s="48"/>
      <c r="ABY12" s="48"/>
      <c r="ABZ12" s="48"/>
      <c r="ACA12" s="48"/>
      <c r="ACB12" s="48"/>
      <c r="ACC12" s="48"/>
      <c r="ACD12" s="48"/>
      <c r="ACE12" s="48"/>
      <c r="ACF12" s="48"/>
      <c r="ACG12" s="48"/>
      <c r="ACH12" s="48"/>
      <c r="ACI12" s="48"/>
      <c r="ACJ12" s="48"/>
      <c r="ACK12" s="48"/>
      <c r="ACL12" s="48"/>
      <c r="ACM12" s="48"/>
      <c r="ACN12" s="48"/>
      <c r="ACO12" s="48"/>
      <c r="ACP12" s="48"/>
      <c r="ACQ12" s="48"/>
      <c r="ACR12" s="48"/>
      <c r="ACS12" s="48"/>
      <c r="ACT12" s="48"/>
      <c r="ACU12" s="48"/>
      <c r="ACV12" s="48"/>
      <c r="ACW12" s="48"/>
      <c r="ACX12" s="48"/>
      <c r="ACY12" s="48"/>
      <c r="ACZ12" s="48"/>
      <c r="ADA12" s="48"/>
      <c r="ADB12" s="48"/>
      <c r="ADC12" s="48"/>
      <c r="ADD12" s="48"/>
      <c r="ADE12" s="48"/>
      <c r="ADF12" s="48"/>
      <c r="ADG12" s="48"/>
      <c r="ADH12" s="48"/>
      <c r="ADI12" s="48"/>
      <c r="ADJ12" s="48"/>
      <c r="ADK12" s="48"/>
      <c r="ADL12" s="48"/>
      <c r="ADM12" s="48"/>
      <c r="ADN12" s="48"/>
      <c r="ADO12" s="48"/>
      <c r="ADP12" s="48"/>
      <c r="ADQ12" s="48"/>
      <c r="ADR12" s="48"/>
      <c r="ADS12" s="48"/>
      <c r="ADT12" s="48"/>
      <c r="ADU12" s="48"/>
      <c r="ADV12" s="48"/>
      <c r="ADW12" s="48"/>
      <c r="ADX12" s="48"/>
      <c r="ADY12" s="48"/>
      <c r="ADZ12" s="48"/>
      <c r="AEA12" s="48"/>
      <c r="AEB12" s="48"/>
      <c r="AEC12" s="48"/>
      <c r="AED12" s="48"/>
      <c r="AEE12" s="48"/>
      <c r="AEF12" s="48"/>
      <c r="AEG12" s="48"/>
      <c r="AEH12" s="48"/>
      <c r="AEI12" s="48"/>
      <c r="AEJ12" s="48"/>
      <c r="AEK12" s="48"/>
      <c r="AEL12" s="48"/>
      <c r="AEM12" s="48"/>
      <c r="AEN12" s="48"/>
      <c r="AEO12" s="48"/>
      <c r="AEP12" s="48"/>
      <c r="AEQ12" s="48"/>
      <c r="AER12" s="48"/>
      <c r="AES12" s="48"/>
      <c r="AET12" s="48"/>
      <c r="AEU12" s="48"/>
      <c r="AEV12" s="48"/>
      <c r="AEW12" s="48"/>
      <c r="AEX12" s="48"/>
      <c r="AEY12" s="48"/>
      <c r="AEZ12" s="48"/>
      <c r="AFA12" s="48"/>
      <c r="AFB12" s="48"/>
      <c r="AFC12" s="48"/>
      <c r="AFD12" s="48"/>
      <c r="AFE12" s="48"/>
      <c r="AFF12" s="48"/>
      <c r="AFG12" s="48"/>
      <c r="AFH12" s="48"/>
      <c r="AFI12" s="48"/>
      <c r="AFJ12" s="48"/>
      <c r="AFK12" s="48"/>
      <c r="AFL12" s="48"/>
      <c r="AFM12" s="48"/>
      <c r="AFN12" s="48"/>
      <c r="AFO12" s="48"/>
      <c r="AFP12" s="48"/>
      <c r="AFQ12" s="48"/>
      <c r="AFR12" s="48"/>
      <c r="AFS12" s="48"/>
      <c r="AFT12" s="48"/>
      <c r="AFU12" s="48"/>
      <c r="AFV12" s="48"/>
      <c r="AFW12" s="48"/>
      <c r="AFX12" s="48"/>
      <c r="AFY12" s="48"/>
      <c r="AFZ12" s="48"/>
      <c r="AGA12" s="48"/>
      <c r="AGB12" s="48"/>
      <c r="AGC12" s="48"/>
      <c r="AGD12" s="48"/>
      <c r="AGE12" s="48"/>
      <c r="AGF12" s="48"/>
      <c r="AGG12" s="48"/>
      <c r="AGH12" s="48"/>
      <c r="AGI12" s="48"/>
      <c r="AGJ12" s="48"/>
      <c r="AGK12" s="48"/>
      <c r="AGL12" s="48"/>
      <c r="AGM12" s="48"/>
      <c r="AGN12" s="48"/>
      <c r="AGO12" s="48"/>
      <c r="AGP12" s="48"/>
      <c r="AGQ12" s="48"/>
      <c r="AGR12" s="48"/>
      <c r="AGS12" s="48"/>
      <c r="AGT12" s="48"/>
      <c r="AGU12" s="48"/>
      <c r="AGV12" s="48"/>
      <c r="AGW12" s="48"/>
      <c r="AGX12" s="48"/>
      <c r="AGY12" s="48"/>
      <c r="AGZ12" s="48"/>
      <c r="AHA12" s="48"/>
      <c r="AHB12" s="48"/>
      <c r="AHC12" s="48"/>
      <c r="AHD12" s="48"/>
      <c r="AHE12" s="48"/>
      <c r="AHF12" s="48"/>
      <c r="AHG12" s="48"/>
      <c r="AHH12" s="48"/>
      <c r="AHI12" s="48"/>
      <c r="AHJ12" s="48"/>
      <c r="AHK12" s="48"/>
      <c r="AHL12" s="48"/>
      <c r="AHM12" s="48"/>
      <c r="AHN12" s="48"/>
    </row>
    <row r="13" spans="1:898" s="37" customFormat="1" ht="15" customHeight="1" thickTop="1" thickBot="1" x14ac:dyDescent="0.3">
      <c r="A13" s="38"/>
      <c r="C13" s="112" t="s">
        <v>82</v>
      </c>
      <c r="D13" s="113"/>
      <c r="E13" s="113"/>
      <c r="F13" s="136" t="s">
        <v>83</v>
      </c>
      <c r="G13" s="115">
        <v>10969.09</v>
      </c>
      <c r="H13" s="116">
        <f>$G13*H$12</f>
        <v>5524.0337240000008</v>
      </c>
      <c r="I13" s="117">
        <f>$G13*I$12</f>
        <v>5373.7571909999997</v>
      </c>
      <c r="J13" s="51"/>
      <c r="K13" s="118" t="s" vm="5">
        <v>48</v>
      </c>
      <c r="L13" s="119">
        <v>0.91760000000000008</v>
      </c>
      <c r="M13" s="119">
        <v>0.92480000000000007</v>
      </c>
      <c r="O13" s="52"/>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c r="AHA13" s="48"/>
      <c r="AHB13" s="48"/>
      <c r="AHC13" s="48"/>
      <c r="AHD13" s="48"/>
      <c r="AHE13" s="48"/>
      <c r="AHF13" s="48"/>
      <c r="AHG13" s="48"/>
      <c r="AHH13" s="48"/>
      <c r="AHI13" s="48"/>
      <c r="AHJ13" s="48"/>
      <c r="AHK13" s="48"/>
      <c r="AHL13" s="48"/>
      <c r="AHM13" s="48"/>
      <c r="AHN13" s="48"/>
    </row>
    <row r="14" spans="1:898" s="37" customFormat="1" ht="15" customHeight="1" thickTop="1" thickBot="1" x14ac:dyDescent="0.3">
      <c r="A14" s="38"/>
      <c r="C14" s="112" t="s">
        <v>84</v>
      </c>
      <c r="D14" s="113"/>
      <c r="E14" s="113"/>
      <c r="F14" s="137" t="s">
        <v>85</v>
      </c>
      <c r="G14" s="115">
        <v>10491.33</v>
      </c>
      <c r="H14" s="116">
        <f t="shared" ref="H14:I49" si="0">$G14*H$12</f>
        <v>5283.4337880000003</v>
      </c>
      <c r="I14" s="117">
        <f t="shared" si="0"/>
        <v>5139.7025670000003</v>
      </c>
      <c r="J14" s="51"/>
      <c r="K14" s="118" t="s" vm="6">
        <v>51</v>
      </c>
      <c r="L14" s="119">
        <v>0.83499999999999996</v>
      </c>
      <c r="M14" s="119">
        <v>0.84950000000000003</v>
      </c>
      <c r="O14" s="52"/>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c r="TD14" s="48"/>
      <c r="TE14" s="48"/>
      <c r="TF14" s="48"/>
      <c r="TG14" s="48"/>
      <c r="TH14" s="48"/>
      <c r="TI14" s="48"/>
      <c r="TJ14" s="48"/>
      <c r="TK14" s="48"/>
      <c r="TL14" s="48"/>
      <c r="TM14" s="48"/>
      <c r="TN14" s="48"/>
      <c r="TO14" s="48"/>
      <c r="TP14" s="48"/>
      <c r="TQ14" s="48"/>
      <c r="TR14" s="48"/>
      <c r="TS14" s="48"/>
      <c r="TT14" s="48"/>
      <c r="TU14" s="48"/>
      <c r="TV14" s="48"/>
      <c r="TW14" s="48"/>
      <c r="TX14" s="48"/>
      <c r="TY14" s="48"/>
      <c r="TZ14" s="48"/>
      <c r="UA14" s="48"/>
      <c r="UB14" s="48"/>
      <c r="UC14" s="48"/>
      <c r="UD14" s="48"/>
      <c r="UE14" s="48"/>
      <c r="UF14" s="48"/>
      <c r="UG14" s="48"/>
      <c r="UH14" s="48"/>
      <c r="UI14" s="48"/>
      <c r="UJ14" s="48"/>
      <c r="UK14" s="48"/>
      <c r="UL14" s="48"/>
      <c r="UM14" s="48"/>
      <c r="UN14" s="48"/>
      <c r="UO14" s="48"/>
      <c r="UP14" s="48"/>
      <c r="UQ14" s="48"/>
      <c r="UR14" s="48"/>
      <c r="US14" s="48"/>
      <c r="UT14" s="48"/>
      <c r="UU14" s="48"/>
      <c r="UV14" s="48"/>
      <c r="UW14" s="48"/>
      <c r="UX14" s="48"/>
      <c r="UY14" s="48"/>
      <c r="UZ14" s="48"/>
      <c r="VA14" s="48"/>
      <c r="VB14" s="48"/>
      <c r="VC14" s="48"/>
      <c r="VD14" s="48"/>
      <c r="VE14" s="48"/>
      <c r="VF14" s="48"/>
      <c r="VG14" s="48"/>
      <c r="VH14" s="48"/>
      <c r="VI14" s="48"/>
      <c r="VJ14" s="48"/>
      <c r="VK14" s="48"/>
      <c r="VL14" s="48"/>
      <c r="VM14" s="48"/>
      <c r="VN14" s="48"/>
      <c r="VO14" s="48"/>
      <c r="VP14" s="48"/>
      <c r="VQ14" s="48"/>
      <c r="VR14" s="48"/>
      <c r="VS14" s="48"/>
      <c r="VT14" s="48"/>
      <c r="VU14" s="48"/>
      <c r="VV14" s="48"/>
      <c r="VW14" s="48"/>
      <c r="VX14" s="48"/>
      <c r="VY14" s="48"/>
      <c r="VZ14" s="48"/>
      <c r="WA14" s="48"/>
      <c r="WB14" s="48"/>
      <c r="WC14" s="48"/>
      <c r="WD14" s="48"/>
      <c r="WE14" s="48"/>
      <c r="WF14" s="48"/>
      <c r="WG14" s="48"/>
      <c r="WH14" s="48"/>
      <c r="WI14" s="48"/>
      <c r="WJ14" s="48"/>
      <c r="WK14" s="48"/>
      <c r="WL14" s="48"/>
      <c r="WM14" s="48"/>
      <c r="WN14" s="48"/>
      <c r="WO14" s="48"/>
      <c r="WP14" s="48"/>
      <c r="WQ14" s="48"/>
      <c r="WR14" s="48"/>
      <c r="WS14" s="48"/>
      <c r="WT14" s="48"/>
      <c r="WU14" s="48"/>
      <c r="WV14" s="48"/>
      <c r="WW14" s="48"/>
      <c r="WX14" s="48"/>
      <c r="WY14" s="48"/>
      <c r="WZ14" s="48"/>
      <c r="XA14" s="48"/>
      <c r="XB14" s="48"/>
      <c r="XC14" s="48"/>
      <c r="XD14" s="48"/>
      <c r="XE14" s="48"/>
      <c r="XF14" s="48"/>
      <c r="XG14" s="48"/>
      <c r="XH14" s="48"/>
      <c r="XI14" s="48"/>
      <c r="XJ14" s="48"/>
      <c r="XK14" s="48"/>
      <c r="XL14" s="48"/>
      <c r="XM14" s="48"/>
      <c r="XN14" s="48"/>
      <c r="XO14" s="48"/>
      <c r="XP14" s="48"/>
      <c r="XQ14" s="48"/>
      <c r="XR14" s="48"/>
      <c r="XS14" s="48"/>
      <c r="XT14" s="48"/>
      <c r="XU14" s="48"/>
      <c r="XV14" s="48"/>
      <c r="XW14" s="48"/>
      <c r="XX14" s="48"/>
      <c r="XY14" s="48"/>
      <c r="XZ14" s="48"/>
      <c r="YA14" s="48"/>
      <c r="YB14" s="48"/>
      <c r="YC14" s="48"/>
      <c r="YD14" s="48"/>
      <c r="YE14" s="48"/>
      <c r="YF14" s="48"/>
      <c r="YG14" s="48"/>
      <c r="YH14" s="48"/>
      <c r="YI14" s="48"/>
      <c r="YJ14" s="48"/>
      <c r="YK14" s="48"/>
      <c r="YL14" s="48"/>
      <c r="YM14" s="48"/>
      <c r="YN14" s="48"/>
      <c r="YO14" s="48"/>
      <c r="YP14" s="48"/>
      <c r="YQ14" s="48"/>
      <c r="YR14" s="48"/>
      <c r="YS14" s="48"/>
      <c r="YT14" s="48"/>
      <c r="YU14" s="48"/>
      <c r="YV14" s="48"/>
      <c r="YW14" s="48"/>
      <c r="YX14" s="48"/>
      <c r="YY14" s="48"/>
      <c r="YZ14" s="48"/>
      <c r="ZA14" s="48"/>
      <c r="ZB14" s="48"/>
      <c r="ZC14" s="48"/>
      <c r="ZD14" s="48"/>
      <c r="ZE14" s="48"/>
      <c r="ZF14" s="48"/>
      <c r="ZG14" s="48"/>
      <c r="ZH14" s="48"/>
      <c r="ZI14" s="48"/>
      <c r="ZJ14" s="48"/>
      <c r="ZK14" s="48"/>
      <c r="ZL14" s="48"/>
      <c r="ZM14" s="48"/>
      <c r="ZN14" s="48"/>
      <c r="ZO14" s="48"/>
      <c r="ZP14" s="48"/>
      <c r="ZQ14" s="48"/>
      <c r="ZR14" s="48"/>
      <c r="ZS14" s="48"/>
      <c r="ZT14" s="48"/>
      <c r="ZU14" s="48"/>
      <c r="ZV14" s="48"/>
      <c r="ZW14" s="48"/>
      <c r="ZX14" s="48"/>
      <c r="ZY14" s="48"/>
      <c r="ZZ14" s="48"/>
      <c r="AAA14" s="48"/>
      <c r="AAB14" s="48"/>
      <c r="AAC14" s="48"/>
      <c r="AAD14" s="48"/>
      <c r="AAE14" s="48"/>
      <c r="AAF14" s="48"/>
      <c r="AAG14" s="48"/>
      <c r="AAH14" s="48"/>
      <c r="AAI14" s="48"/>
      <c r="AAJ14" s="48"/>
      <c r="AAK14" s="48"/>
      <c r="AAL14" s="48"/>
      <c r="AAM14" s="48"/>
      <c r="AAN14" s="48"/>
      <c r="AAO14" s="48"/>
      <c r="AAP14" s="48"/>
      <c r="AAQ14" s="48"/>
      <c r="AAR14" s="48"/>
      <c r="AAS14" s="48"/>
      <c r="AAT14" s="48"/>
      <c r="AAU14" s="48"/>
      <c r="AAV14" s="48"/>
      <c r="AAW14" s="48"/>
      <c r="AAX14" s="48"/>
      <c r="AAY14" s="48"/>
      <c r="AAZ14" s="48"/>
      <c r="ABA14" s="48"/>
      <c r="ABB14" s="48"/>
      <c r="ABC14" s="48"/>
      <c r="ABD14" s="48"/>
      <c r="ABE14" s="48"/>
      <c r="ABF14" s="48"/>
      <c r="ABG14" s="48"/>
      <c r="ABH14" s="48"/>
      <c r="ABI14" s="48"/>
      <c r="ABJ14" s="48"/>
      <c r="ABK14" s="48"/>
      <c r="ABL14" s="48"/>
      <c r="ABM14" s="48"/>
      <c r="ABN14" s="48"/>
      <c r="ABO14" s="48"/>
      <c r="ABP14" s="48"/>
      <c r="ABQ14" s="48"/>
      <c r="ABR14" s="48"/>
      <c r="ABS14" s="48"/>
      <c r="ABT14" s="48"/>
      <c r="ABU14" s="48"/>
      <c r="ABV14" s="48"/>
      <c r="ABW14" s="48"/>
      <c r="ABX14" s="48"/>
      <c r="ABY14" s="48"/>
      <c r="ABZ14" s="48"/>
      <c r="ACA14" s="48"/>
      <c r="ACB14" s="48"/>
      <c r="ACC14" s="48"/>
      <c r="ACD14" s="48"/>
      <c r="ACE14" s="48"/>
      <c r="ACF14" s="48"/>
      <c r="ACG14" s="48"/>
      <c r="ACH14" s="48"/>
      <c r="ACI14" s="48"/>
      <c r="ACJ14" s="48"/>
      <c r="ACK14" s="48"/>
      <c r="ACL14" s="48"/>
      <c r="ACM14" s="48"/>
      <c r="ACN14" s="48"/>
      <c r="ACO14" s="48"/>
      <c r="ACP14" s="48"/>
      <c r="ACQ14" s="48"/>
      <c r="ACR14" s="48"/>
      <c r="ACS14" s="48"/>
      <c r="ACT14" s="48"/>
      <c r="ACU14" s="48"/>
      <c r="ACV14" s="48"/>
      <c r="ACW14" s="48"/>
      <c r="ACX14" s="48"/>
      <c r="ACY14" s="48"/>
      <c r="ACZ14" s="48"/>
      <c r="ADA14" s="48"/>
      <c r="ADB14" s="48"/>
      <c r="ADC14" s="48"/>
      <c r="ADD14" s="48"/>
      <c r="ADE14" s="48"/>
      <c r="ADF14" s="48"/>
      <c r="ADG14" s="48"/>
      <c r="ADH14" s="48"/>
      <c r="ADI14" s="48"/>
      <c r="ADJ14" s="48"/>
      <c r="ADK14" s="48"/>
      <c r="ADL14" s="48"/>
      <c r="ADM14" s="48"/>
      <c r="ADN14" s="48"/>
      <c r="ADO14" s="48"/>
      <c r="ADP14" s="48"/>
      <c r="ADQ14" s="48"/>
      <c r="ADR14" s="48"/>
      <c r="ADS14" s="48"/>
      <c r="ADT14" s="48"/>
      <c r="ADU14" s="48"/>
      <c r="ADV14" s="48"/>
      <c r="ADW14" s="48"/>
      <c r="ADX14" s="48"/>
      <c r="ADY14" s="48"/>
      <c r="ADZ14" s="48"/>
      <c r="AEA14" s="48"/>
      <c r="AEB14" s="48"/>
      <c r="AEC14" s="48"/>
      <c r="AED14" s="48"/>
      <c r="AEE14" s="48"/>
      <c r="AEF14" s="48"/>
      <c r="AEG14" s="48"/>
      <c r="AEH14" s="48"/>
      <c r="AEI14" s="48"/>
      <c r="AEJ14" s="48"/>
      <c r="AEK14" s="48"/>
      <c r="AEL14" s="48"/>
      <c r="AEM14" s="48"/>
      <c r="AEN14" s="48"/>
      <c r="AEO14" s="48"/>
      <c r="AEP14" s="48"/>
      <c r="AEQ14" s="48"/>
      <c r="AER14" s="48"/>
      <c r="AES14" s="48"/>
      <c r="AET14" s="48"/>
      <c r="AEU14" s="48"/>
      <c r="AEV14" s="48"/>
      <c r="AEW14" s="48"/>
      <c r="AEX14" s="48"/>
      <c r="AEY14" s="48"/>
      <c r="AEZ14" s="48"/>
      <c r="AFA14" s="48"/>
      <c r="AFB14" s="48"/>
      <c r="AFC14" s="48"/>
      <c r="AFD14" s="48"/>
      <c r="AFE14" s="48"/>
      <c r="AFF14" s="48"/>
      <c r="AFG14" s="48"/>
      <c r="AFH14" s="48"/>
      <c r="AFI14" s="48"/>
      <c r="AFJ14" s="48"/>
      <c r="AFK14" s="48"/>
      <c r="AFL14" s="48"/>
      <c r="AFM14" s="48"/>
      <c r="AFN14" s="48"/>
      <c r="AFO14" s="48"/>
      <c r="AFP14" s="48"/>
      <c r="AFQ14" s="48"/>
      <c r="AFR14" s="48"/>
      <c r="AFS14" s="48"/>
      <c r="AFT14" s="48"/>
      <c r="AFU14" s="48"/>
      <c r="AFV14" s="48"/>
      <c r="AFW14" s="48"/>
      <c r="AFX14" s="48"/>
      <c r="AFY14" s="48"/>
      <c r="AFZ14" s="48"/>
      <c r="AGA14" s="48"/>
      <c r="AGB14" s="48"/>
      <c r="AGC14" s="48"/>
      <c r="AGD14" s="48"/>
      <c r="AGE14" s="48"/>
      <c r="AGF14" s="48"/>
      <c r="AGG14" s="48"/>
      <c r="AGH14" s="48"/>
      <c r="AGI14" s="48"/>
      <c r="AGJ14" s="48"/>
      <c r="AGK14" s="48"/>
      <c r="AGL14" s="48"/>
      <c r="AGM14" s="48"/>
      <c r="AGN14" s="48"/>
      <c r="AGO14" s="48"/>
      <c r="AGP14" s="48"/>
      <c r="AGQ14" s="48"/>
      <c r="AGR14" s="48"/>
      <c r="AGS14" s="48"/>
      <c r="AGT14" s="48"/>
      <c r="AGU14" s="48"/>
      <c r="AGV14" s="48"/>
      <c r="AGW14" s="48"/>
      <c r="AGX14" s="48"/>
      <c r="AGY14" s="48"/>
      <c r="AGZ14" s="48"/>
      <c r="AHA14" s="48"/>
      <c r="AHB14" s="48"/>
      <c r="AHC14" s="48"/>
      <c r="AHD14" s="48"/>
      <c r="AHE14" s="48"/>
      <c r="AHF14" s="48"/>
      <c r="AHG14" s="48"/>
      <c r="AHH14" s="48"/>
      <c r="AHI14" s="48"/>
      <c r="AHJ14" s="48"/>
      <c r="AHK14" s="48"/>
      <c r="AHL14" s="48"/>
      <c r="AHM14" s="48"/>
      <c r="AHN14" s="48"/>
    </row>
    <row r="15" spans="1:898" s="37" customFormat="1" ht="15" customHeight="1" thickTop="1" thickBot="1" x14ac:dyDescent="0.3">
      <c r="A15" s="38"/>
      <c r="C15" s="112" t="s">
        <v>86</v>
      </c>
      <c r="D15" s="113"/>
      <c r="E15" s="113"/>
      <c r="F15" s="137" t="s">
        <v>87</v>
      </c>
      <c r="G15" s="115">
        <v>12965.95</v>
      </c>
      <c r="H15" s="116">
        <f t="shared" si="0"/>
        <v>6529.6524200000013</v>
      </c>
      <c r="I15" s="117">
        <f t="shared" si="0"/>
        <v>6352.0189050000008</v>
      </c>
      <c r="J15" s="51"/>
      <c r="K15" s="118" t="s" vm="7">
        <v>54</v>
      </c>
      <c r="L15" s="119">
        <v>0.75239999999999996</v>
      </c>
      <c r="M15" s="119">
        <v>0.77439999999999998</v>
      </c>
      <c r="O15" s="52"/>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48"/>
      <c r="NQ15" s="48"/>
      <c r="NR15" s="48"/>
      <c r="NS15" s="48"/>
      <c r="NT15" s="48"/>
      <c r="NU15" s="48"/>
      <c r="NV15" s="48"/>
      <c r="NW15" s="48"/>
      <c r="NX15" s="48"/>
      <c r="NY15" s="48"/>
      <c r="NZ15" s="48"/>
      <c r="OA15" s="48"/>
      <c r="OB15" s="48"/>
      <c r="OC15" s="48"/>
      <c r="OD15" s="48"/>
      <c r="OE15" s="48"/>
      <c r="OF15" s="48"/>
      <c r="OG15" s="48"/>
      <c r="OH15" s="48"/>
      <c r="OI15" s="48"/>
      <c r="OJ15" s="48"/>
      <c r="OK15" s="48"/>
      <c r="OL15" s="48"/>
      <c r="OM15" s="48"/>
      <c r="ON15" s="48"/>
      <c r="OO15" s="48"/>
      <c r="OP15" s="48"/>
      <c r="OQ15" s="48"/>
      <c r="OR15" s="48"/>
      <c r="OS15" s="48"/>
      <c r="OT15" s="48"/>
      <c r="OU15" s="48"/>
      <c r="OV15" s="48"/>
      <c r="OW15" s="48"/>
      <c r="OX15" s="48"/>
      <c r="OY15" s="48"/>
      <c r="OZ15" s="48"/>
      <c r="PA15" s="48"/>
      <c r="PB15" s="48"/>
      <c r="PC15" s="48"/>
      <c r="PD15" s="48"/>
      <c r="PE15" s="48"/>
      <c r="PF15" s="48"/>
      <c r="PG15" s="48"/>
      <c r="PH15" s="48"/>
      <c r="PI15" s="48"/>
      <c r="PJ15" s="48"/>
      <c r="PK15" s="48"/>
      <c r="PL15" s="48"/>
      <c r="PM15" s="48"/>
      <c r="PN15" s="48"/>
      <c r="PO15" s="48"/>
      <c r="PP15" s="48"/>
      <c r="PQ15" s="48"/>
      <c r="PR15" s="48"/>
      <c r="PS15" s="48"/>
      <c r="PT15" s="48"/>
      <c r="PU15" s="48"/>
      <c r="PV15" s="48"/>
      <c r="PW15" s="48"/>
      <c r="PX15" s="48"/>
      <c r="PY15" s="48"/>
      <c r="PZ15" s="48"/>
      <c r="QA15" s="48"/>
      <c r="QB15" s="48"/>
      <c r="QC15" s="48"/>
      <c r="QD15" s="48"/>
      <c r="QE15" s="48"/>
      <c r="QF15" s="48"/>
      <c r="QG15" s="48"/>
      <c r="QH15" s="48"/>
      <c r="QI15" s="48"/>
      <c r="QJ15" s="48"/>
      <c r="QK15" s="48"/>
      <c r="QL15" s="48"/>
      <c r="QM15" s="48"/>
      <c r="QN15" s="48"/>
      <c r="QO15" s="48"/>
      <c r="QP15" s="48"/>
      <c r="QQ15" s="48"/>
      <c r="QR15" s="48"/>
      <c r="QS15" s="48"/>
      <c r="QT15" s="48"/>
      <c r="QU15" s="48"/>
      <c r="QV15" s="48"/>
      <c r="QW15" s="48"/>
      <c r="QX15" s="48"/>
      <c r="QY15" s="48"/>
      <c r="QZ15" s="48"/>
      <c r="RA15" s="48"/>
      <c r="RB15" s="48"/>
      <c r="RC15" s="48"/>
      <c r="RD15" s="48"/>
      <c r="RE15" s="48"/>
      <c r="RF15" s="48"/>
      <c r="RG15" s="48"/>
      <c r="RH15" s="48"/>
      <c r="RI15" s="48"/>
      <c r="RJ15" s="48"/>
      <c r="RK15" s="48"/>
      <c r="RL15" s="48"/>
      <c r="RM15" s="48"/>
      <c r="RN15" s="48"/>
      <c r="RO15" s="48"/>
      <c r="RP15" s="48"/>
      <c r="RQ15" s="48"/>
      <c r="RR15" s="48"/>
      <c r="RS15" s="48"/>
      <c r="RT15" s="48"/>
      <c r="RU15" s="48"/>
      <c r="RV15" s="48"/>
      <c r="RW15" s="48"/>
      <c r="RX15" s="48"/>
      <c r="RY15" s="48"/>
      <c r="RZ15" s="48"/>
      <c r="SA15" s="48"/>
      <c r="SB15" s="48"/>
      <c r="SC15" s="48"/>
      <c r="SD15" s="48"/>
      <c r="SE15" s="48"/>
      <c r="SF15" s="48"/>
      <c r="SG15" s="48"/>
      <c r="SH15" s="48"/>
      <c r="SI15" s="48"/>
      <c r="SJ15" s="48"/>
      <c r="SK15" s="48"/>
      <c r="SL15" s="48"/>
      <c r="SM15" s="48"/>
      <c r="SN15" s="48"/>
      <c r="SO15" s="48"/>
      <c r="SP15" s="48"/>
      <c r="SQ15" s="48"/>
      <c r="SR15" s="48"/>
      <c r="SS15" s="48"/>
      <c r="ST15" s="48"/>
      <c r="SU15" s="48"/>
      <c r="SV15" s="48"/>
      <c r="SW15" s="48"/>
      <c r="SX15" s="48"/>
      <c r="SY15" s="48"/>
      <c r="SZ15" s="48"/>
      <c r="TA15" s="48"/>
      <c r="TB15" s="48"/>
      <c r="TC15" s="48"/>
      <c r="TD15" s="48"/>
      <c r="TE15" s="48"/>
      <c r="TF15" s="48"/>
      <c r="TG15" s="48"/>
      <c r="TH15" s="48"/>
      <c r="TI15" s="48"/>
      <c r="TJ15" s="48"/>
      <c r="TK15" s="48"/>
      <c r="TL15" s="48"/>
      <c r="TM15" s="48"/>
      <c r="TN15" s="48"/>
      <c r="TO15" s="48"/>
      <c r="TP15" s="48"/>
      <c r="TQ15" s="48"/>
      <c r="TR15" s="48"/>
      <c r="TS15" s="48"/>
      <c r="TT15" s="48"/>
      <c r="TU15" s="48"/>
      <c r="TV15" s="48"/>
      <c r="TW15" s="48"/>
      <c r="TX15" s="48"/>
      <c r="TY15" s="48"/>
      <c r="TZ15" s="48"/>
      <c r="UA15" s="48"/>
      <c r="UB15" s="48"/>
      <c r="UC15" s="48"/>
      <c r="UD15" s="48"/>
      <c r="UE15" s="48"/>
      <c r="UF15" s="48"/>
      <c r="UG15" s="48"/>
      <c r="UH15" s="48"/>
      <c r="UI15" s="48"/>
      <c r="UJ15" s="48"/>
      <c r="UK15" s="48"/>
      <c r="UL15" s="48"/>
      <c r="UM15" s="48"/>
      <c r="UN15" s="48"/>
      <c r="UO15" s="48"/>
      <c r="UP15" s="48"/>
      <c r="UQ15" s="48"/>
      <c r="UR15" s="48"/>
      <c r="US15" s="48"/>
      <c r="UT15" s="48"/>
      <c r="UU15" s="48"/>
      <c r="UV15" s="48"/>
      <c r="UW15" s="48"/>
      <c r="UX15" s="48"/>
      <c r="UY15" s="48"/>
      <c r="UZ15" s="48"/>
      <c r="VA15" s="48"/>
      <c r="VB15" s="48"/>
      <c r="VC15" s="48"/>
      <c r="VD15" s="48"/>
      <c r="VE15" s="48"/>
      <c r="VF15" s="48"/>
      <c r="VG15" s="48"/>
      <c r="VH15" s="48"/>
      <c r="VI15" s="48"/>
      <c r="VJ15" s="48"/>
      <c r="VK15" s="48"/>
      <c r="VL15" s="48"/>
      <c r="VM15" s="48"/>
      <c r="VN15" s="48"/>
      <c r="VO15" s="48"/>
      <c r="VP15" s="48"/>
      <c r="VQ15" s="48"/>
      <c r="VR15" s="48"/>
      <c r="VS15" s="48"/>
      <c r="VT15" s="48"/>
      <c r="VU15" s="48"/>
      <c r="VV15" s="48"/>
      <c r="VW15" s="48"/>
      <c r="VX15" s="48"/>
      <c r="VY15" s="48"/>
      <c r="VZ15" s="48"/>
      <c r="WA15" s="48"/>
      <c r="WB15" s="48"/>
      <c r="WC15" s="48"/>
      <c r="WD15" s="48"/>
      <c r="WE15" s="48"/>
      <c r="WF15" s="48"/>
      <c r="WG15" s="48"/>
      <c r="WH15" s="48"/>
      <c r="WI15" s="48"/>
      <c r="WJ15" s="48"/>
      <c r="WK15" s="48"/>
      <c r="WL15" s="48"/>
      <c r="WM15" s="48"/>
      <c r="WN15" s="48"/>
      <c r="WO15" s="48"/>
      <c r="WP15" s="48"/>
      <c r="WQ15" s="48"/>
      <c r="WR15" s="48"/>
      <c r="WS15" s="48"/>
      <c r="WT15" s="48"/>
      <c r="WU15" s="48"/>
      <c r="WV15" s="48"/>
      <c r="WW15" s="48"/>
      <c r="WX15" s="48"/>
      <c r="WY15" s="48"/>
      <c r="WZ15" s="48"/>
      <c r="XA15" s="48"/>
      <c r="XB15" s="48"/>
      <c r="XC15" s="48"/>
      <c r="XD15" s="48"/>
      <c r="XE15" s="48"/>
      <c r="XF15" s="48"/>
      <c r="XG15" s="48"/>
      <c r="XH15" s="48"/>
      <c r="XI15" s="48"/>
      <c r="XJ15" s="48"/>
      <c r="XK15" s="48"/>
      <c r="XL15" s="48"/>
      <c r="XM15" s="48"/>
      <c r="XN15" s="48"/>
      <c r="XO15" s="48"/>
      <c r="XP15" s="48"/>
      <c r="XQ15" s="48"/>
      <c r="XR15" s="48"/>
      <c r="XS15" s="48"/>
      <c r="XT15" s="48"/>
      <c r="XU15" s="48"/>
      <c r="XV15" s="48"/>
      <c r="XW15" s="48"/>
      <c r="XX15" s="48"/>
      <c r="XY15" s="48"/>
      <c r="XZ15" s="48"/>
      <c r="YA15" s="48"/>
      <c r="YB15" s="48"/>
      <c r="YC15" s="48"/>
      <c r="YD15" s="48"/>
      <c r="YE15" s="48"/>
      <c r="YF15" s="48"/>
      <c r="YG15" s="48"/>
      <c r="YH15" s="48"/>
      <c r="YI15" s="48"/>
      <c r="YJ15" s="48"/>
      <c r="YK15" s="48"/>
      <c r="YL15" s="48"/>
      <c r="YM15" s="48"/>
      <c r="YN15" s="48"/>
      <c r="YO15" s="48"/>
      <c r="YP15" s="48"/>
      <c r="YQ15" s="48"/>
      <c r="YR15" s="48"/>
      <c r="YS15" s="48"/>
      <c r="YT15" s="48"/>
      <c r="YU15" s="48"/>
      <c r="YV15" s="48"/>
      <c r="YW15" s="48"/>
      <c r="YX15" s="48"/>
      <c r="YY15" s="48"/>
      <c r="YZ15" s="48"/>
      <c r="ZA15" s="48"/>
      <c r="ZB15" s="48"/>
      <c r="ZC15" s="48"/>
      <c r="ZD15" s="48"/>
      <c r="ZE15" s="48"/>
      <c r="ZF15" s="48"/>
      <c r="ZG15" s="48"/>
      <c r="ZH15" s="48"/>
      <c r="ZI15" s="48"/>
      <c r="ZJ15" s="48"/>
      <c r="ZK15" s="48"/>
      <c r="ZL15" s="48"/>
      <c r="ZM15" s="48"/>
      <c r="ZN15" s="48"/>
      <c r="ZO15" s="48"/>
      <c r="ZP15" s="48"/>
      <c r="ZQ15" s="48"/>
      <c r="ZR15" s="48"/>
      <c r="ZS15" s="48"/>
      <c r="ZT15" s="48"/>
      <c r="ZU15" s="48"/>
      <c r="ZV15" s="48"/>
      <c r="ZW15" s="48"/>
      <c r="ZX15" s="48"/>
      <c r="ZY15" s="48"/>
      <c r="ZZ15" s="48"/>
      <c r="AAA15" s="48"/>
      <c r="AAB15" s="48"/>
      <c r="AAC15" s="48"/>
      <c r="AAD15" s="48"/>
      <c r="AAE15" s="48"/>
      <c r="AAF15" s="48"/>
      <c r="AAG15" s="48"/>
      <c r="AAH15" s="48"/>
      <c r="AAI15" s="48"/>
      <c r="AAJ15" s="48"/>
      <c r="AAK15" s="48"/>
      <c r="AAL15" s="48"/>
      <c r="AAM15" s="48"/>
      <c r="AAN15" s="48"/>
      <c r="AAO15" s="48"/>
      <c r="AAP15" s="48"/>
      <c r="AAQ15" s="48"/>
      <c r="AAR15" s="48"/>
      <c r="AAS15" s="48"/>
      <c r="AAT15" s="48"/>
      <c r="AAU15" s="48"/>
      <c r="AAV15" s="48"/>
      <c r="AAW15" s="48"/>
      <c r="AAX15" s="48"/>
      <c r="AAY15" s="48"/>
      <c r="AAZ15" s="48"/>
      <c r="ABA15" s="48"/>
      <c r="ABB15" s="48"/>
      <c r="ABC15" s="48"/>
      <c r="ABD15" s="48"/>
      <c r="ABE15" s="48"/>
      <c r="ABF15" s="48"/>
      <c r="ABG15" s="48"/>
      <c r="ABH15" s="48"/>
      <c r="ABI15" s="48"/>
      <c r="ABJ15" s="48"/>
      <c r="ABK15" s="48"/>
      <c r="ABL15" s="48"/>
      <c r="ABM15" s="48"/>
      <c r="ABN15" s="48"/>
      <c r="ABO15" s="48"/>
      <c r="ABP15" s="48"/>
      <c r="ABQ15" s="48"/>
      <c r="ABR15" s="48"/>
      <c r="ABS15" s="48"/>
      <c r="ABT15" s="48"/>
      <c r="ABU15" s="48"/>
      <c r="ABV15" s="48"/>
      <c r="ABW15" s="48"/>
      <c r="ABX15" s="48"/>
      <c r="ABY15" s="48"/>
      <c r="ABZ15" s="48"/>
      <c r="ACA15" s="48"/>
      <c r="ACB15" s="48"/>
      <c r="ACC15" s="48"/>
      <c r="ACD15" s="48"/>
      <c r="ACE15" s="48"/>
      <c r="ACF15" s="48"/>
      <c r="ACG15" s="48"/>
      <c r="ACH15" s="48"/>
      <c r="ACI15" s="48"/>
      <c r="ACJ15" s="48"/>
      <c r="ACK15" s="48"/>
      <c r="ACL15" s="48"/>
      <c r="ACM15" s="48"/>
      <c r="ACN15" s="48"/>
      <c r="ACO15" s="48"/>
      <c r="ACP15" s="48"/>
      <c r="ACQ15" s="48"/>
      <c r="ACR15" s="48"/>
      <c r="ACS15" s="48"/>
      <c r="ACT15" s="48"/>
      <c r="ACU15" s="48"/>
      <c r="ACV15" s="48"/>
      <c r="ACW15" s="48"/>
      <c r="ACX15" s="48"/>
      <c r="ACY15" s="48"/>
      <c r="ACZ15" s="48"/>
      <c r="ADA15" s="48"/>
      <c r="ADB15" s="48"/>
      <c r="ADC15" s="48"/>
      <c r="ADD15" s="48"/>
      <c r="ADE15" s="48"/>
      <c r="ADF15" s="48"/>
      <c r="ADG15" s="48"/>
      <c r="ADH15" s="48"/>
      <c r="ADI15" s="48"/>
      <c r="ADJ15" s="48"/>
      <c r="ADK15" s="48"/>
      <c r="ADL15" s="48"/>
      <c r="ADM15" s="48"/>
      <c r="ADN15" s="48"/>
      <c r="ADO15" s="48"/>
      <c r="ADP15" s="48"/>
      <c r="ADQ15" s="48"/>
      <c r="ADR15" s="48"/>
      <c r="ADS15" s="48"/>
      <c r="ADT15" s="48"/>
      <c r="ADU15" s="48"/>
      <c r="ADV15" s="48"/>
      <c r="ADW15" s="48"/>
      <c r="ADX15" s="48"/>
      <c r="ADY15" s="48"/>
      <c r="ADZ15" s="48"/>
      <c r="AEA15" s="48"/>
      <c r="AEB15" s="48"/>
      <c r="AEC15" s="48"/>
      <c r="AED15" s="48"/>
      <c r="AEE15" s="48"/>
      <c r="AEF15" s="48"/>
      <c r="AEG15" s="48"/>
      <c r="AEH15" s="48"/>
      <c r="AEI15" s="48"/>
      <c r="AEJ15" s="48"/>
      <c r="AEK15" s="48"/>
      <c r="AEL15" s="48"/>
      <c r="AEM15" s="48"/>
      <c r="AEN15" s="48"/>
      <c r="AEO15" s="48"/>
      <c r="AEP15" s="48"/>
      <c r="AEQ15" s="48"/>
      <c r="AER15" s="48"/>
      <c r="AES15" s="48"/>
      <c r="AET15" s="48"/>
      <c r="AEU15" s="48"/>
      <c r="AEV15" s="48"/>
      <c r="AEW15" s="48"/>
      <c r="AEX15" s="48"/>
      <c r="AEY15" s="48"/>
      <c r="AEZ15" s="48"/>
      <c r="AFA15" s="48"/>
      <c r="AFB15" s="48"/>
      <c r="AFC15" s="48"/>
      <c r="AFD15" s="48"/>
      <c r="AFE15" s="48"/>
      <c r="AFF15" s="48"/>
      <c r="AFG15" s="48"/>
      <c r="AFH15" s="48"/>
      <c r="AFI15" s="48"/>
      <c r="AFJ15" s="48"/>
      <c r="AFK15" s="48"/>
      <c r="AFL15" s="48"/>
      <c r="AFM15" s="48"/>
      <c r="AFN15" s="48"/>
      <c r="AFO15" s="48"/>
      <c r="AFP15" s="48"/>
      <c r="AFQ15" s="48"/>
      <c r="AFR15" s="48"/>
      <c r="AFS15" s="48"/>
      <c r="AFT15" s="48"/>
      <c r="AFU15" s="48"/>
      <c r="AFV15" s="48"/>
      <c r="AFW15" s="48"/>
      <c r="AFX15" s="48"/>
      <c r="AFY15" s="48"/>
      <c r="AFZ15" s="48"/>
      <c r="AGA15" s="48"/>
      <c r="AGB15" s="48"/>
      <c r="AGC15" s="48"/>
      <c r="AGD15" s="48"/>
      <c r="AGE15" s="48"/>
      <c r="AGF15" s="48"/>
      <c r="AGG15" s="48"/>
      <c r="AGH15" s="48"/>
      <c r="AGI15" s="48"/>
      <c r="AGJ15" s="48"/>
      <c r="AGK15" s="48"/>
      <c r="AGL15" s="48"/>
      <c r="AGM15" s="48"/>
      <c r="AGN15" s="48"/>
      <c r="AGO15" s="48"/>
      <c r="AGP15" s="48"/>
      <c r="AGQ15" s="48"/>
      <c r="AGR15" s="48"/>
      <c r="AGS15" s="48"/>
      <c r="AGT15" s="48"/>
      <c r="AGU15" s="48"/>
      <c r="AGV15" s="48"/>
      <c r="AGW15" s="48"/>
      <c r="AGX15" s="48"/>
      <c r="AGY15" s="48"/>
      <c r="AGZ15" s="48"/>
      <c r="AHA15" s="48"/>
      <c r="AHB15" s="48"/>
      <c r="AHC15" s="48"/>
      <c r="AHD15" s="48"/>
      <c r="AHE15" s="48"/>
      <c r="AHF15" s="48"/>
      <c r="AHG15" s="48"/>
      <c r="AHH15" s="48"/>
      <c r="AHI15" s="48"/>
      <c r="AHJ15" s="48"/>
      <c r="AHK15" s="48"/>
      <c r="AHL15" s="48"/>
      <c r="AHM15" s="48"/>
      <c r="AHN15" s="48"/>
    </row>
    <row r="16" spans="1:898" s="37" customFormat="1" ht="15" customHeight="1" thickTop="1" thickBot="1" x14ac:dyDescent="0.3">
      <c r="A16" s="38"/>
      <c r="C16" s="112" t="s">
        <v>88</v>
      </c>
      <c r="D16" s="113"/>
      <c r="E16" s="113"/>
      <c r="F16" s="137" t="s">
        <v>89</v>
      </c>
      <c r="G16" s="115">
        <v>18758.96</v>
      </c>
      <c r="H16" s="116">
        <f t="shared" si="0"/>
        <v>9447.012256</v>
      </c>
      <c r="I16" s="117">
        <f t="shared" si="0"/>
        <v>9190.0145039999989</v>
      </c>
      <c r="J16" s="51"/>
      <c r="K16" s="118" t="s" vm="8">
        <v>57</v>
      </c>
      <c r="L16" s="119">
        <v>0.66949999999999998</v>
      </c>
      <c r="M16" s="119">
        <v>0.69900000000000007</v>
      </c>
      <c r="O16" s="52"/>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8"/>
      <c r="QG16" s="48"/>
      <c r="QH16" s="48"/>
      <c r="QI16" s="48"/>
      <c r="QJ16" s="48"/>
      <c r="QK16" s="48"/>
      <c r="QL16" s="48"/>
      <c r="QM16" s="48"/>
      <c r="QN16" s="48"/>
      <c r="QO16" s="48"/>
      <c r="QP16" s="48"/>
      <c r="QQ16" s="48"/>
      <c r="QR16" s="48"/>
      <c r="QS16" s="48"/>
      <c r="QT16" s="48"/>
      <c r="QU16" s="48"/>
      <c r="QV16" s="48"/>
      <c r="QW16" s="48"/>
      <c r="QX16" s="48"/>
      <c r="QY16" s="48"/>
      <c r="QZ16" s="48"/>
      <c r="RA16" s="48"/>
      <c r="RB16" s="48"/>
      <c r="RC16" s="48"/>
      <c r="RD16" s="48"/>
      <c r="RE16" s="48"/>
      <c r="RF16" s="48"/>
      <c r="RG16" s="48"/>
      <c r="RH16" s="48"/>
      <c r="RI16" s="48"/>
      <c r="RJ16" s="48"/>
      <c r="RK16" s="48"/>
      <c r="RL16" s="48"/>
      <c r="RM16" s="48"/>
      <c r="RN16" s="48"/>
      <c r="RO16" s="48"/>
      <c r="RP16" s="48"/>
      <c r="RQ16" s="48"/>
      <c r="RR16" s="48"/>
      <c r="RS16" s="48"/>
      <c r="RT16" s="48"/>
      <c r="RU16" s="48"/>
      <c r="RV16" s="48"/>
      <c r="RW16" s="48"/>
      <c r="RX16" s="48"/>
      <c r="RY16" s="48"/>
      <c r="RZ16" s="48"/>
      <c r="SA16" s="48"/>
      <c r="SB16" s="48"/>
      <c r="SC16" s="48"/>
      <c r="SD16" s="48"/>
      <c r="SE16" s="48"/>
      <c r="SF16" s="48"/>
      <c r="SG16" s="48"/>
      <c r="SH16" s="48"/>
      <c r="SI16" s="48"/>
      <c r="SJ16" s="48"/>
      <c r="SK16" s="48"/>
      <c r="SL16" s="48"/>
      <c r="SM16" s="48"/>
      <c r="SN16" s="48"/>
      <c r="SO16" s="48"/>
      <c r="SP16" s="48"/>
      <c r="SQ16" s="48"/>
      <c r="SR16" s="48"/>
      <c r="SS16" s="48"/>
      <c r="ST16" s="48"/>
      <c r="SU16" s="48"/>
      <c r="SV16" s="48"/>
      <c r="SW16" s="48"/>
      <c r="SX16" s="48"/>
      <c r="SY16" s="48"/>
      <c r="SZ16" s="48"/>
      <c r="TA16" s="48"/>
      <c r="TB16" s="48"/>
      <c r="TC16" s="48"/>
      <c r="TD16" s="48"/>
      <c r="TE16" s="48"/>
      <c r="TF16" s="48"/>
      <c r="TG16" s="48"/>
      <c r="TH16" s="48"/>
      <c r="TI16" s="48"/>
      <c r="TJ16" s="48"/>
      <c r="TK16" s="48"/>
      <c r="TL16" s="48"/>
      <c r="TM16" s="48"/>
      <c r="TN16" s="48"/>
      <c r="TO16" s="48"/>
      <c r="TP16" s="48"/>
      <c r="TQ16" s="48"/>
      <c r="TR16" s="48"/>
      <c r="TS16" s="48"/>
      <c r="TT16" s="48"/>
      <c r="TU16" s="48"/>
      <c r="TV16" s="48"/>
      <c r="TW16" s="48"/>
      <c r="TX16" s="48"/>
      <c r="TY16" s="48"/>
      <c r="TZ16" s="48"/>
      <c r="UA16" s="48"/>
      <c r="UB16" s="48"/>
      <c r="UC16" s="48"/>
      <c r="UD16" s="48"/>
      <c r="UE16" s="48"/>
      <c r="UF16" s="48"/>
      <c r="UG16" s="48"/>
      <c r="UH16" s="48"/>
      <c r="UI16" s="48"/>
      <c r="UJ16" s="48"/>
      <c r="UK16" s="48"/>
      <c r="UL16" s="48"/>
      <c r="UM16" s="48"/>
      <c r="UN16" s="48"/>
      <c r="UO16" s="48"/>
      <c r="UP16" s="48"/>
      <c r="UQ16" s="48"/>
      <c r="UR16" s="48"/>
      <c r="US16" s="48"/>
      <c r="UT16" s="48"/>
      <c r="UU16" s="48"/>
      <c r="UV16" s="48"/>
      <c r="UW16" s="48"/>
      <c r="UX16" s="48"/>
      <c r="UY16" s="48"/>
      <c r="UZ16" s="48"/>
      <c r="VA16" s="48"/>
      <c r="VB16" s="48"/>
      <c r="VC16" s="48"/>
      <c r="VD16" s="48"/>
      <c r="VE16" s="48"/>
      <c r="VF16" s="48"/>
      <c r="VG16" s="48"/>
      <c r="VH16" s="48"/>
      <c r="VI16" s="48"/>
      <c r="VJ16" s="48"/>
      <c r="VK16" s="48"/>
      <c r="VL16" s="48"/>
      <c r="VM16" s="48"/>
      <c r="VN16" s="48"/>
      <c r="VO16" s="48"/>
      <c r="VP16" s="48"/>
      <c r="VQ16" s="48"/>
      <c r="VR16" s="48"/>
      <c r="VS16" s="48"/>
      <c r="VT16" s="48"/>
      <c r="VU16" s="48"/>
      <c r="VV16" s="48"/>
      <c r="VW16" s="48"/>
      <c r="VX16" s="48"/>
      <c r="VY16" s="48"/>
      <c r="VZ16" s="48"/>
      <c r="WA16" s="48"/>
      <c r="WB16" s="48"/>
      <c r="WC16" s="48"/>
      <c r="WD16" s="48"/>
      <c r="WE16" s="48"/>
      <c r="WF16" s="48"/>
      <c r="WG16" s="48"/>
      <c r="WH16" s="48"/>
      <c r="WI16" s="48"/>
      <c r="WJ16" s="48"/>
      <c r="WK16" s="48"/>
      <c r="WL16" s="48"/>
      <c r="WM16" s="48"/>
      <c r="WN16" s="48"/>
      <c r="WO16" s="48"/>
      <c r="WP16" s="48"/>
      <c r="WQ16" s="48"/>
      <c r="WR16" s="48"/>
      <c r="WS16" s="48"/>
      <c r="WT16" s="48"/>
      <c r="WU16" s="48"/>
      <c r="WV16" s="48"/>
      <c r="WW16" s="48"/>
      <c r="WX16" s="48"/>
      <c r="WY16" s="48"/>
      <c r="WZ16" s="48"/>
      <c r="XA16" s="48"/>
      <c r="XB16" s="48"/>
      <c r="XC16" s="48"/>
      <c r="XD16" s="48"/>
      <c r="XE16" s="48"/>
      <c r="XF16" s="48"/>
      <c r="XG16" s="48"/>
      <c r="XH16" s="48"/>
      <c r="XI16" s="48"/>
      <c r="XJ16" s="48"/>
      <c r="XK16" s="48"/>
      <c r="XL16" s="48"/>
      <c r="XM16" s="48"/>
      <c r="XN16" s="48"/>
      <c r="XO16" s="48"/>
      <c r="XP16" s="48"/>
      <c r="XQ16" s="48"/>
      <c r="XR16" s="48"/>
      <c r="XS16" s="48"/>
      <c r="XT16" s="48"/>
      <c r="XU16" s="48"/>
      <c r="XV16" s="48"/>
      <c r="XW16" s="48"/>
      <c r="XX16" s="48"/>
      <c r="XY16" s="48"/>
      <c r="XZ16" s="48"/>
      <c r="YA16" s="48"/>
      <c r="YB16" s="48"/>
      <c r="YC16" s="48"/>
      <c r="YD16" s="48"/>
      <c r="YE16" s="48"/>
      <c r="YF16" s="48"/>
      <c r="YG16" s="48"/>
      <c r="YH16" s="48"/>
      <c r="YI16" s="48"/>
      <c r="YJ16" s="48"/>
      <c r="YK16" s="48"/>
      <c r="YL16" s="48"/>
      <c r="YM16" s="48"/>
      <c r="YN16" s="48"/>
      <c r="YO16" s="48"/>
      <c r="YP16" s="48"/>
      <c r="YQ16" s="48"/>
      <c r="YR16" s="48"/>
      <c r="YS16" s="48"/>
      <c r="YT16" s="48"/>
      <c r="YU16" s="48"/>
      <c r="YV16" s="48"/>
      <c r="YW16" s="48"/>
      <c r="YX16" s="48"/>
      <c r="YY16" s="48"/>
      <c r="YZ16" s="48"/>
      <c r="ZA16" s="48"/>
      <c r="ZB16" s="48"/>
      <c r="ZC16" s="48"/>
      <c r="ZD16" s="48"/>
      <c r="ZE16" s="48"/>
      <c r="ZF16" s="48"/>
      <c r="ZG16" s="48"/>
      <c r="ZH16" s="48"/>
      <c r="ZI16" s="48"/>
      <c r="ZJ16" s="48"/>
      <c r="ZK16" s="48"/>
      <c r="ZL16" s="48"/>
      <c r="ZM16" s="48"/>
      <c r="ZN16" s="48"/>
      <c r="ZO16" s="48"/>
      <c r="ZP16" s="48"/>
      <c r="ZQ16" s="48"/>
      <c r="ZR16" s="48"/>
      <c r="ZS16" s="48"/>
      <c r="ZT16" s="48"/>
      <c r="ZU16" s="48"/>
      <c r="ZV16" s="48"/>
      <c r="ZW16" s="48"/>
      <c r="ZX16" s="48"/>
      <c r="ZY16" s="48"/>
      <c r="ZZ16" s="48"/>
      <c r="AAA16" s="48"/>
      <c r="AAB16" s="48"/>
      <c r="AAC16" s="48"/>
      <c r="AAD16" s="48"/>
      <c r="AAE16" s="48"/>
      <c r="AAF16" s="48"/>
      <c r="AAG16" s="48"/>
      <c r="AAH16" s="48"/>
      <c r="AAI16" s="48"/>
      <c r="AAJ16" s="48"/>
      <c r="AAK16" s="48"/>
      <c r="AAL16" s="48"/>
      <c r="AAM16" s="48"/>
      <c r="AAN16" s="48"/>
      <c r="AAO16" s="48"/>
      <c r="AAP16" s="48"/>
      <c r="AAQ16" s="48"/>
      <c r="AAR16" s="48"/>
      <c r="AAS16" s="48"/>
      <c r="AAT16" s="48"/>
      <c r="AAU16" s="48"/>
      <c r="AAV16" s="48"/>
      <c r="AAW16" s="48"/>
      <c r="AAX16" s="48"/>
      <c r="AAY16" s="48"/>
      <c r="AAZ16" s="48"/>
      <c r="ABA16" s="48"/>
      <c r="ABB16" s="48"/>
      <c r="ABC16" s="48"/>
      <c r="ABD16" s="48"/>
      <c r="ABE16" s="48"/>
      <c r="ABF16" s="48"/>
      <c r="ABG16" s="48"/>
      <c r="ABH16" s="48"/>
      <c r="ABI16" s="48"/>
      <c r="ABJ16" s="48"/>
      <c r="ABK16" s="48"/>
      <c r="ABL16" s="48"/>
      <c r="ABM16" s="48"/>
      <c r="ABN16" s="48"/>
      <c r="ABO16" s="48"/>
      <c r="ABP16" s="48"/>
      <c r="ABQ16" s="48"/>
      <c r="ABR16" s="48"/>
      <c r="ABS16" s="48"/>
      <c r="ABT16" s="48"/>
      <c r="ABU16" s="48"/>
      <c r="ABV16" s="48"/>
      <c r="ABW16" s="48"/>
      <c r="ABX16" s="48"/>
      <c r="ABY16" s="48"/>
      <c r="ABZ16" s="48"/>
      <c r="ACA16" s="48"/>
      <c r="ACB16" s="48"/>
      <c r="ACC16" s="48"/>
      <c r="ACD16" s="48"/>
      <c r="ACE16" s="48"/>
      <c r="ACF16" s="48"/>
      <c r="ACG16" s="48"/>
      <c r="ACH16" s="48"/>
      <c r="ACI16" s="48"/>
      <c r="ACJ16" s="48"/>
      <c r="ACK16" s="48"/>
      <c r="ACL16" s="48"/>
      <c r="ACM16" s="48"/>
      <c r="ACN16" s="48"/>
      <c r="ACO16" s="48"/>
      <c r="ACP16" s="48"/>
      <c r="ACQ16" s="48"/>
      <c r="ACR16" s="48"/>
      <c r="ACS16" s="48"/>
      <c r="ACT16" s="48"/>
      <c r="ACU16" s="48"/>
      <c r="ACV16" s="48"/>
      <c r="ACW16" s="48"/>
      <c r="ACX16" s="48"/>
      <c r="ACY16" s="48"/>
      <c r="ACZ16" s="48"/>
      <c r="ADA16" s="48"/>
      <c r="ADB16" s="48"/>
      <c r="ADC16" s="48"/>
      <c r="ADD16" s="48"/>
      <c r="ADE16" s="48"/>
      <c r="ADF16" s="48"/>
      <c r="ADG16" s="48"/>
      <c r="ADH16" s="48"/>
      <c r="ADI16" s="48"/>
      <c r="ADJ16" s="48"/>
      <c r="ADK16" s="48"/>
      <c r="ADL16" s="48"/>
      <c r="ADM16" s="48"/>
      <c r="ADN16" s="48"/>
      <c r="ADO16" s="48"/>
      <c r="ADP16" s="48"/>
      <c r="ADQ16" s="48"/>
      <c r="ADR16" s="48"/>
      <c r="ADS16" s="48"/>
      <c r="ADT16" s="48"/>
      <c r="ADU16" s="48"/>
      <c r="ADV16" s="48"/>
      <c r="ADW16" s="48"/>
      <c r="ADX16" s="48"/>
      <c r="ADY16" s="48"/>
      <c r="ADZ16" s="48"/>
      <c r="AEA16" s="48"/>
      <c r="AEB16" s="48"/>
      <c r="AEC16" s="48"/>
      <c r="AED16" s="48"/>
      <c r="AEE16" s="48"/>
      <c r="AEF16" s="48"/>
      <c r="AEG16" s="48"/>
      <c r="AEH16" s="48"/>
      <c r="AEI16" s="48"/>
      <c r="AEJ16" s="48"/>
      <c r="AEK16" s="48"/>
      <c r="AEL16" s="48"/>
      <c r="AEM16" s="48"/>
      <c r="AEN16" s="48"/>
      <c r="AEO16" s="48"/>
      <c r="AEP16" s="48"/>
      <c r="AEQ16" s="48"/>
      <c r="AER16" s="48"/>
      <c r="AES16" s="48"/>
      <c r="AET16" s="48"/>
      <c r="AEU16" s="48"/>
      <c r="AEV16" s="48"/>
      <c r="AEW16" s="48"/>
      <c r="AEX16" s="48"/>
      <c r="AEY16" s="48"/>
      <c r="AEZ16" s="48"/>
      <c r="AFA16" s="48"/>
      <c r="AFB16" s="48"/>
      <c r="AFC16" s="48"/>
      <c r="AFD16" s="48"/>
      <c r="AFE16" s="48"/>
      <c r="AFF16" s="48"/>
      <c r="AFG16" s="48"/>
      <c r="AFH16" s="48"/>
      <c r="AFI16" s="48"/>
      <c r="AFJ16" s="48"/>
      <c r="AFK16" s="48"/>
      <c r="AFL16" s="48"/>
      <c r="AFM16" s="48"/>
      <c r="AFN16" s="48"/>
      <c r="AFO16" s="48"/>
      <c r="AFP16" s="48"/>
      <c r="AFQ16" s="48"/>
      <c r="AFR16" s="48"/>
      <c r="AFS16" s="48"/>
      <c r="AFT16" s="48"/>
      <c r="AFU16" s="48"/>
      <c r="AFV16" s="48"/>
      <c r="AFW16" s="48"/>
      <c r="AFX16" s="48"/>
      <c r="AFY16" s="48"/>
      <c r="AFZ16" s="48"/>
      <c r="AGA16" s="48"/>
      <c r="AGB16" s="48"/>
      <c r="AGC16" s="48"/>
      <c r="AGD16" s="48"/>
      <c r="AGE16" s="48"/>
      <c r="AGF16" s="48"/>
      <c r="AGG16" s="48"/>
      <c r="AGH16" s="48"/>
      <c r="AGI16" s="48"/>
      <c r="AGJ16" s="48"/>
      <c r="AGK16" s="48"/>
      <c r="AGL16" s="48"/>
      <c r="AGM16" s="48"/>
      <c r="AGN16" s="48"/>
      <c r="AGO16" s="48"/>
      <c r="AGP16" s="48"/>
      <c r="AGQ16" s="48"/>
      <c r="AGR16" s="48"/>
      <c r="AGS16" s="48"/>
      <c r="AGT16" s="48"/>
      <c r="AGU16" s="48"/>
      <c r="AGV16" s="48"/>
      <c r="AGW16" s="48"/>
      <c r="AGX16" s="48"/>
      <c r="AGY16" s="48"/>
      <c r="AGZ16" s="48"/>
      <c r="AHA16" s="48"/>
      <c r="AHB16" s="48"/>
      <c r="AHC16" s="48"/>
      <c r="AHD16" s="48"/>
      <c r="AHE16" s="48"/>
      <c r="AHF16" s="48"/>
      <c r="AHG16" s="48"/>
      <c r="AHH16" s="48"/>
      <c r="AHI16" s="48"/>
      <c r="AHJ16" s="48"/>
      <c r="AHK16" s="48"/>
      <c r="AHL16" s="48"/>
      <c r="AHM16" s="48"/>
      <c r="AHN16" s="48"/>
    </row>
    <row r="17" spans="1:898" s="37" customFormat="1" ht="15" customHeight="1" thickTop="1" thickBot="1" x14ac:dyDescent="0.3">
      <c r="A17" s="38"/>
      <c r="C17" s="112" t="s">
        <v>90</v>
      </c>
      <c r="D17" s="113"/>
      <c r="E17" s="113"/>
      <c r="F17" s="137" t="s">
        <v>91</v>
      </c>
      <c r="G17" s="115">
        <v>29286.5</v>
      </c>
      <c r="H17" s="116">
        <f t="shared" si="0"/>
        <v>14748.681400000001</v>
      </c>
      <c r="I17" s="117">
        <f t="shared" si="0"/>
        <v>14347.45635</v>
      </c>
      <c r="J17" s="51"/>
      <c r="K17" s="118" t="s" vm="9">
        <v>60</v>
      </c>
      <c r="L17" s="119">
        <v>0.58650000000000002</v>
      </c>
      <c r="M17" s="119">
        <v>0.5655</v>
      </c>
      <c r="O17" s="52"/>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c r="TD17" s="48"/>
      <c r="TE17" s="48"/>
      <c r="TF17" s="48"/>
      <c r="TG17" s="48"/>
      <c r="TH17" s="48"/>
      <c r="TI17" s="48"/>
      <c r="TJ17" s="48"/>
      <c r="TK17" s="48"/>
      <c r="TL17" s="48"/>
      <c r="TM17" s="48"/>
      <c r="TN17" s="48"/>
      <c r="TO17" s="48"/>
      <c r="TP17" s="48"/>
      <c r="TQ17" s="48"/>
      <c r="TR17" s="48"/>
      <c r="TS17" s="48"/>
      <c r="TT17" s="48"/>
      <c r="TU17" s="48"/>
      <c r="TV17" s="48"/>
      <c r="TW17" s="48"/>
      <c r="TX17" s="48"/>
      <c r="TY17" s="48"/>
      <c r="TZ17" s="48"/>
      <c r="UA17" s="48"/>
      <c r="UB17" s="48"/>
      <c r="UC17" s="48"/>
      <c r="UD17" s="48"/>
      <c r="UE17" s="48"/>
      <c r="UF17" s="48"/>
      <c r="UG17" s="48"/>
      <c r="UH17" s="48"/>
      <c r="UI17" s="48"/>
      <c r="UJ17" s="48"/>
      <c r="UK17" s="48"/>
      <c r="UL17" s="48"/>
      <c r="UM17" s="48"/>
      <c r="UN17" s="48"/>
      <c r="UO17" s="48"/>
      <c r="UP17" s="48"/>
      <c r="UQ17" s="48"/>
      <c r="UR17" s="48"/>
      <c r="US17" s="48"/>
      <c r="UT17" s="48"/>
      <c r="UU17" s="48"/>
      <c r="UV17" s="48"/>
      <c r="UW17" s="48"/>
      <c r="UX17" s="48"/>
      <c r="UY17" s="48"/>
      <c r="UZ17" s="48"/>
      <c r="VA17" s="48"/>
      <c r="VB17" s="48"/>
      <c r="VC17" s="48"/>
      <c r="VD17" s="48"/>
      <c r="VE17" s="48"/>
      <c r="VF17" s="48"/>
      <c r="VG17" s="48"/>
      <c r="VH17" s="48"/>
      <c r="VI17" s="48"/>
      <c r="VJ17" s="48"/>
      <c r="VK17" s="48"/>
      <c r="VL17" s="48"/>
      <c r="VM17" s="48"/>
      <c r="VN17" s="48"/>
      <c r="VO17" s="48"/>
      <c r="VP17" s="48"/>
      <c r="VQ17" s="48"/>
      <c r="VR17" s="48"/>
      <c r="VS17" s="48"/>
      <c r="VT17" s="48"/>
      <c r="VU17" s="48"/>
      <c r="VV17" s="48"/>
      <c r="VW17" s="48"/>
      <c r="VX17" s="48"/>
      <c r="VY17" s="48"/>
      <c r="VZ17" s="48"/>
      <c r="WA17" s="48"/>
      <c r="WB17" s="48"/>
      <c r="WC17" s="48"/>
      <c r="WD17" s="48"/>
      <c r="WE17" s="48"/>
      <c r="WF17" s="48"/>
      <c r="WG17" s="48"/>
      <c r="WH17" s="48"/>
      <c r="WI17" s="48"/>
      <c r="WJ17" s="48"/>
      <c r="WK17" s="48"/>
      <c r="WL17" s="48"/>
      <c r="WM17" s="48"/>
      <c r="WN17" s="48"/>
      <c r="WO17" s="48"/>
      <c r="WP17" s="48"/>
      <c r="WQ17" s="48"/>
      <c r="WR17" s="48"/>
      <c r="WS17" s="48"/>
      <c r="WT17" s="48"/>
      <c r="WU17" s="48"/>
      <c r="WV17" s="48"/>
      <c r="WW17" s="48"/>
      <c r="WX17" s="48"/>
      <c r="WY17" s="48"/>
      <c r="WZ17" s="48"/>
      <c r="XA17" s="48"/>
      <c r="XB17" s="48"/>
      <c r="XC17" s="48"/>
      <c r="XD17" s="48"/>
      <c r="XE17" s="48"/>
      <c r="XF17" s="48"/>
      <c r="XG17" s="48"/>
      <c r="XH17" s="48"/>
      <c r="XI17" s="48"/>
      <c r="XJ17" s="48"/>
      <c r="XK17" s="48"/>
      <c r="XL17" s="48"/>
      <c r="XM17" s="48"/>
      <c r="XN17" s="48"/>
      <c r="XO17" s="48"/>
      <c r="XP17" s="48"/>
      <c r="XQ17" s="48"/>
      <c r="XR17" s="48"/>
      <c r="XS17" s="48"/>
      <c r="XT17" s="48"/>
      <c r="XU17" s="48"/>
      <c r="XV17" s="48"/>
      <c r="XW17" s="48"/>
      <c r="XX17" s="48"/>
      <c r="XY17" s="48"/>
      <c r="XZ17" s="48"/>
      <c r="YA17" s="48"/>
      <c r="YB17" s="48"/>
      <c r="YC17" s="48"/>
      <c r="YD17" s="48"/>
      <c r="YE17" s="48"/>
      <c r="YF17" s="48"/>
      <c r="YG17" s="48"/>
      <c r="YH17" s="48"/>
      <c r="YI17" s="48"/>
      <c r="YJ17" s="48"/>
      <c r="YK17" s="48"/>
      <c r="YL17" s="48"/>
      <c r="YM17" s="48"/>
      <c r="YN17" s="48"/>
      <c r="YO17" s="48"/>
      <c r="YP17" s="48"/>
      <c r="YQ17" s="48"/>
      <c r="YR17" s="48"/>
      <c r="YS17" s="48"/>
      <c r="YT17" s="48"/>
      <c r="YU17" s="48"/>
      <c r="YV17" s="48"/>
      <c r="YW17" s="48"/>
      <c r="YX17" s="48"/>
      <c r="YY17" s="48"/>
      <c r="YZ17" s="48"/>
      <c r="ZA17" s="48"/>
      <c r="ZB17" s="48"/>
      <c r="ZC17" s="48"/>
      <c r="ZD17" s="48"/>
      <c r="ZE17" s="48"/>
      <c r="ZF17" s="48"/>
      <c r="ZG17" s="48"/>
      <c r="ZH17" s="48"/>
      <c r="ZI17" s="48"/>
      <c r="ZJ17" s="48"/>
      <c r="ZK17" s="48"/>
      <c r="ZL17" s="48"/>
      <c r="ZM17" s="48"/>
      <c r="ZN17" s="48"/>
      <c r="ZO17" s="48"/>
      <c r="ZP17" s="48"/>
      <c r="ZQ17" s="48"/>
      <c r="ZR17" s="48"/>
      <c r="ZS17" s="48"/>
      <c r="ZT17" s="48"/>
      <c r="ZU17" s="48"/>
      <c r="ZV17" s="48"/>
      <c r="ZW17" s="48"/>
      <c r="ZX17" s="48"/>
      <c r="ZY17" s="48"/>
      <c r="ZZ17" s="48"/>
      <c r="AAA17" s="48"/>
      <c r="AAB17" s="48"/>
      <c r="AAC17" s="48"/>
      <c r="AAD17" s="48"/>
      <c r="AAE17" s="48"/>
      <c r="AAF17" s="48"/>
      <c r="AAG17" s="48"/>
      <c r="AAH17" s="48"/>
      <c r="AAI17" s="48"/>
      <c r="AAJ17" s="48"/>
      <c r="AAK17" s="48"/>
      <c r="AAL17" s="48"/>
      <c r="AAM17" s="48"/>
      <c r="AAN17" s="48"/>
      <c r="AAO17" s="48"/>
      <c r="AAP17" s="48"/>
      <c r="AAQ17" s="48"/>
      <c r="AAR17" s="48"/>
      <c r="AAS17" s="48"/>
      <c r="AAT17" s="48"/>
      <c r="AAU17" s="48"/>
      <c r="AAV17" s="48"/>
      <c r="AAW17" s="48"/>
      <c r="AAX17" s="48"/>
      <c r="AAY17" s="48"/>
      <c r="AAZ17" s="48"/>
      <c r="ABA17" s="48"/>
      <c r="ABB17" s="48"/>
      <c r="ABC17" s="48"/>
      <c r="ABD17" s="48"/>
      <c r="ABE17" s="48"/>
      <c r="ABF17" s="48"/>
      <c r="ABG17" s="48"/>
      <c r="ABH17" s="48"/>
      <c r="ABI17" s="48"/>
      <c r="ABJ17" s="48"/>
      <c r="ABK17" s="48"/>
      <c r="ABL17" s="48"/>
      <c r="ABM17" s="48"/>
      <c r="ABN17" s="48"/>
      <c r="ABO17" s="48"/>
      <c r="ABP17" s="48"/>
      <c r="ABQ17" s="48"/>
      <c r="ABR17" s="48"/>
      <c r="ABS17" s="48"/>
      <c r="ABT17" s="48"/>
      <c r="ABU17" s="48"/>
      <c r="ABV17" s="48"/>
      <c r="ABW17" s="48"/>
      <c r="ABX17" s="48"/>
      <c r="ABY17" s="48"/>
      <c r="ABZ17" s="48"/>
      <c r="ACA17" s="48"/>
      <c r="ACB17" s="48"/>
      <c r="ACC17" s="48"/>
      <c r="ACD17" s="48"/>
      <c r="ACE17" s="48"/>
      <c r="ACF17" s="48"/>
      <c r="ACG17" s="48"/>
      <c r="ACH17" s="48"/>
      <c r="ACI17" s="48"/>
      <c r="ACJ17" s="48"/>
      <c r="ACK17" s="48"/>
      <c r="ACL17" s="48"/>
      <c r="ACM17" s="48"/>
      <c r="ACN17" s="48"/>
      <c r="ACO17" s="48"/>
      <c r="ACP17" s="48"/>
      <c r="ACQ17" s="48"/>
      <c r="ACR17" s="48"/>
      <c r="ACS17" s="48"/>
      <c r="ACT17" s="48"/>
      <c r="ACU17" s="48"/>
      <c r="ACV17" s="48"/>
      <c r="ACW17" s="48"/>
      <c r="ACX17" s="48"/>
      <c r="ACY17" s="48"/>
      <c r="ACZ17" s="48"/>
      <c r="ADA17" s="48"/>
      <c r="ADB17" s="48"/>
      <c r="ADC17" s="48"/>
      <c r="ADD17" s="48"/>
      <c r="ADE17" s="48"/>
      <c r="ADF17" s="48"/>
      <c r="ADG17" s="48"/>
      <c r="ADH17" s="48"/>
      <c r="ADI17" s="48"/>
      <c r="ADJ17" s="48"/>
      <c r="ADK17" s="48"/>
      <c r="ADL17" s="48"/>
      <c r="ADM17" s="48"/>
      <c r="ADN17" s="48"/>
      <c r="ADO17" s="48"/>
      <c r="ADP17" s="48"/>
      <c r="ADQ17" s="48"/>
      <c r="ADR17" s="48"/>
      <c r="ADS17" s="48"/>
      <c r="ADT17" s="48"/>
      <c r="ADU17" s="48"/>
      <c r="ADV17" s="48"/>
      <c r="ADW17" s="48"/>
      <c r="ADX17" s="48"/>
      <c r="ADY17" s="48"/>
      <c r="ADZ17" s="48"/>
      <c r="AEA17" s="48"/>
      <c r="AEB17" s="48"/>
      <c r="AEC17" s="48"/>
      <c r="AED17" s="48"/>
      <c r="AEE17" s="48"/>
      <c r="AEF17" s="48"/>
      <c r="AEG17" s="48"/>
      <c r="AEH17" s="48"/>
      <c r="AEI17" s="48"/>
      <c r="AEJ17" s="48"/>
      <c r="AEK17" s="48"/>
      <c r="AEL17" s="48"/>
      <c r="AEM17" s="48"/>
      <c r="AEN17" s="48"/>
      <c r="AEO17" s="48"/>
      <c r="AEP17" s="48"/>
      <c r="AEQ17" s="48"/>
      <c r="AER17" s="48"/>
      <c r="AES17" s="48"/>
      <c r="AET17" s="48"/>
      <c r="AEU17" s="48"/>
      <c r="AEV17" s="48"/>
      <c r="AEW17" s="48"/>
      <c r="AEX17" s="48"/>
      <c r="AEY17" s="48"/>
      <c r="AEZ17" s="48"/>
      <c r="AFA17" s="48"/>
      <c r="AFB17" s="48"/>
      <c r="AFC17" s="48"/>
      <c r="AFD17" s="48"/>
      <c r="AFE17" s="48"/>
      <c r="AFF17" s="48"/>
      <c r="AFG17" s="48"/>
      <c r="AFH17" s="48"/>
      <c r="AFI17" s="48"/>
      <c r="AFJ17" s="48"/>
      <c r="AFK17" s="48"/>
      <c r="AFL17" s="48"/>
      <c r="AFM17" s="48"/>
      <c r="AFN17" s="48"/>
      <c r="AFO17" s="48"/>
      <c r="AFP17" s="48"/>
      <c r="AFQ17" s="48"/>
      <c r="AFR17" s="48"/>
      <c r="AFS17" s="48"/>
      <c r="AFT17" s="48"/>
      <c r="AFU17" s="48"/>
      <c r="AFV17" s="48"/>
      <c r="AFW17" s="48"/>
      <c r="AFX17" s="48"/>
      <c r="AFY17" s="48"/>
      <c r="AFZ17" s="48"/>
      <c r="AGA17" s="48"/>
      <c r="AGB17" s="48"/>
      <c r="AGC17" s="48"/>
      <c r="AGD17" s="48"/>
      <c r="AGE17" s="48"/>
      <c r="AGF17" s="48"/>
      <c r="AGG17" s="48"/>
      <c r="AGH17" s="48"/>
      <c r="AGI17" s="48"/>
      <c r="AGJ17" s="48"/>
      <c r="AGK17" s="48"/>
      <c r="AGL17" s="48"/>
      <c r="AGM17" s="48"/>
      <c r="AGN17" s="48"/>
      <c r="AGO17" s="48"/>
      <c r="AGP17" s="48"/>
      <c r="AGQ17" s="48"/>
      <c r="AGR17" s="48"/>
      <c r="AGS17" s="48"/>
      <c r="AGT17" s="48"/>
      <c r="AGU17" s="48"/>
      <c r="AGV17" s="48"/>
      <c r="AGW17" s="48"/>
      <c r="AGX17" s="48"/>
      <c r="AGY17" s="48"/>
      <c r="AGZ17" s="48"/>
      <c r="AHA17" s="48"/>
      <c r="AHB17" s="48"/>
      <c r="AHC17" s="48"/>
      <c r="AHD17" s="48"/>
      <c r="AHE17" s="48"/>
      <c r="AHF17" s="48"/>
      <c r="AHG17" s="48"/>
      <c r="AHH17" s="48"/>
      <c r="AHI17" s="48"/>
      <c r="AHJ17" s="48"/>
      <c r="AHK17" s="48"/>
      <c r="AHL17" s="48"/>
      <c r="AHM17" s="48"/>
      <c r="AHN17" s="48"/>
    </row>
    <row r="18" spans="1:898" s="37" customFormat="1" ht="15" customHeight="1" thickTop="1" thickBot="1" x14ac:dyDescent="0.3">
      <c r="A18" s="38"/>
      <c r="C18" s="112" t="s">
        <v>92</v>
      </c>
      <c r="D18" s="113"/>
      <c r="E18" s="113"/>
      <c r="F18" s="137" t="s">
        <v>93</v>
      </c>
      <c r="G18" s="115">
        <v>9578.57</v>
      </c>
      <c r="H18" s="116">
        <f t="shared" si="0"/>
        <v>4823.7678519999999</v>
      </c>
      <c r="I18" s="117">
        <f t="shared" si="0"/>
        <v>4692.5414430000001</v>
      </c>
      <c r="J18" s="51"/>
      <c r="K18" s="118" t="s" vm="2">
        <v>40</v>
      </c>
      <c r="L18" s="119">
        <v>0.50360000000000005</v>
      </c>
      <c r="M18" s="119">
        <v>0.4899</v>
      </c>
      <c r="O18" s="52"/>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c r="ZT18" s="48"/>
      <c r="ZU18" s="48"/>
      <c r="ZV18" s="48"/>
      <c r="ZW18" s="48"/>
      <c r="ZX18" s="48"/>
      <c r="ZY18" s="48"/>
      <c r="ZZ18" s="48"/>
      <c r="AAA18" s="48"/>
      <c r="AAB18" s="48"/>
      <c r="AAC18" s="48"/>
      <c r="AAD18" s="48"/>
      <c r="AAE18" s="48"/>
      <c r="AAF18" s="48"/>
      <c r="AAG18" s="48"/>
      <c r="AAH18" s="48"/>
      <c r="AAI18" s="48"/>
      <c r="AAJ18" s="48"/>
      <c r="AAK18" s="48"/>
      <c r="AAL18" s="48"/>
      <c r="AAM18" s="48"/>
      <c r="AAN18" s="48"/>
      <c r="AAO18" s="48"/>
      <c r="AAP18" s="48"/>
      <c r="AAQ18" s="48"/>
      <c r="AAR18" s="48"/>
      <c r="AAS18" s="48"/>
      <c r="AAT18" s="48"/>
      <c r="AAU18" s="48"/>
      <c r="AAV18" s="48"/>
      <c r="AAW18" s="48"/>
      <c r="AAX18" s="48"/>
      <c r="AAY18" s="48"/>
      <c r="AAZ18" s="48"/>
      <c r="ABA18" s="48"/>
      <c r="ABB18" s="48"/>
      <c r="ABC18" s="48"/>
      <c r="ABD18" s="48"/>
      <c r="ABE18" s="48"/>
      <c r="ABF18" s="48"/>
      <c r="ABG18" s="48"/>
      <c r="ABH18" s="48"/>
      <c r="ABI18" s="48"/>
      <c r="ABJ18" s="48"/>
      <c r="ABK18" s="48"/>
      <c r="ABL18" s="48"/>
      <c r="ABM18" s="48"/>
      <c r="ABN18" s="48"/>
      <c r="ABO18" s="48"/>
      <c r="ABP18" s="48"/>
      <c r="ABQ18" s="48"/>
      <c r="ABR18" s="48"/>
      <c r="ABS18" s="48"/>
      <c r="ABT18" s="48"/>
      <c r="ABU18" s="48"/>
      <c r="ABV18" s="48"/>
      <c r="ABW18" s="48"/>
      <c r="ABX18" s="48"/>
      <c r="ABY18" s="48"/>
      <c r="ABZ18" s="48"/>
      <c r="ACA18" s="48"/>
      <c r="ACB18" s="48"/>
      <c r="ACC18" s="48"/>
      <c r="ACD18" s="48"/>
      <c r="ACE18" s="48"/>
      <c r="ACF18" s="48"/>
      <c r="ACG18" s="48"/>
      <c r="ACH18" s="48"/>
      <c r="ACI18" s="48"/>
      <c r="ACJ18" s="48"/>
      <c r="ACK18" s="48"/>
      <c r="ACL18" s="48"/>
      <c r="ACM18" s="48"/>
      <c r="ACN18" s="48"/>
      <c r="ACO18" s="48"/>
      <c r="ACP18" s="48"/>
      <c r="ACQ18" s="48"/>
      <c r="ACR18" s="48"/>
      <c r="ACS18" s="48"/>
      <c r="ACT18" s="48"/>
      <c r="ACU18" s="48"/>
      <c r="ACV18" s="48"/>
      <c r="ACW18" s="48"/>
      <c r="ACX18" s="48"/>
      <c r="ACY18" s="48"/>
      <c r="ACZ18" s="48"/>
      <c r="ADA18" s="48"/>
      <c r="ADB18" s="48"/>
      <c r="ADC18" s="48"/>
      <c r="ADD18" s="48"/>
      <c r="ADE18" s="48"/>
      <c r="ADF18" s="48"/>
      <c r="ADG18" s="48"/>
      <c r="ADH18" s="48"/>
      <c r="ADI18" s="48"/>
      <c r="ADJ18" s="48"/>
      <c r="ADK18" s="48"/>
      <c r="ADL18" s="48"/>
      <c r="ADM18" s="48"/>
      <c r="ADN18" s="48"/>
      <c r="ADO18" s="48"/>
      <c r="ADP18" s="48"/>
      <c r="ADQ18" s="48"/>
      <c r="ADR18" s="48"/>
      <c r="ADS18" s="48"/>
      <c r="ADT18" s="48"/>
      <c r="ADU18" s="48"/>
      <c r="ADV18" s="48"/>
      <c r="ADW18" s="48"/>
      <c r="ADX18" s="48"/>
      <c r="ADY18" s="48"/>
      <c r="ADZ18" s="48"/>
      <c r="AEA18" s="48"/>
      <c r="AEB18" s="48"/>
      <c r="AEC18" s="48"/>
      <c r="AED18" s="48"/>
      <c r="AEE18" s="48"/>
      <c r="AEF18" s="48"/>
      <c r="AEG18" s="48"/>
      <c r="AEH18" s="48"/>
      <c r="AEI18" s="48"/>
      <c r="AEJ18" s="48"/>
      <c r="AEK18" s="48"/>
      <c r="AEL18" s="48"/>
      <c r="AEM18" s="48"/>
      <c r="AEN18" s="48"/>
      <c r="AEO18" s="48"/>
      <c r="AEP18" s="48"/>
      <c r="AEQ18" s="48"/>
      <c r="AER18" s="48"/>
      <c r="AES18" s="48"/>
      <c r="AET18" s="48"/>
      <c r="AEU18" s="48"/>
      <c r="AEV18" s="48"/>
      <c r="AEW18" s="48"/>
      <c r="AEX18" s="48"/>
      <c r="AEY18" s="48"/>
      <c r="AEZ18" s="48"/>
      <c r="AFA18" s="48"/>
      <c r="AFB18" s="48"/>
      <c r="AFC18" s="48"/>
      <c r="AFD18" s="48"/>
      <c r="AFE18" s="48"/>
      <c r="AFF18" s="48"/>
      <c r="AFG18" s="48"/>
      <c r="AFH18" s="48"/>
      <c r="AFI18" s="48"/>
      <c r="AFJ18" s="48"/>
      <c r="AFK18" s="48"/>
      <c r="AFL18" s="48"/>
      <c r="AFM18" s="48"/>
      <c r="AFN18" s="48"/>
      <c r="AFO18" s="48"/>
      <c r="AFP18" s="48"/>
      <c r="AFQ18" s="48"/>
      <c r="AFR18" s="48"/>
      <c r="AFS18" s="48"/>
      <c r="AFT18" s="48"/>
      <c r="AFU18" s="48"/>
      <c r="AFV18" s="48"/>
      <c r="AFW18" s="48"/>
      <c r="AFX18" s="48"/>
      <c r="AFY18" s="48"/>
      <c r="AFZ18" s="48"/>
      <c r="AGA18" s="48"/>
      <c r="AGB18" s="48"/>
      <c r="AGC18" s="48"/>
      <c r="AGD18" s="48"/>
      <c r="AGE18" s="48"/>
      <c r="AGF18" s="48"/>
      <c r="AGG18" s="48"/>
      <c r="AGH18" s="48"/>
      <c r="AGI18" s="48"/>
      <c r="AGJ18" s="48"/>
      <c r="AGK18" s="48"/>
      <c r="AGL18" s="48"/>
      <c r="AGM18" s="48"/>
      <c r="AGN18" s="48"/>
      <c r="AGO18" s="48"/>
      <c r="AGP18" s="48"/>
      <c r="AGQ18" s="48"/>
      <c r="AGR18" s="48"/>
      <c r="AGS18" s="48"/>
      <c r="AGT18" s="48"/>
      <c r="AGU18" s="48"/>
      <c r="AGV18" s="48"/>
      <c r="AGW18" s="48"/>
      <c r="AGX18" s="48"/>
      <c r="AGY18" s="48"/>
      <c r="AGZ18" s="48"/>
      <c r="AHA18" s="48"/>
      <c r="AHB18" s="48"/>
      <c r="AHC18" s="48"/>
      <c r="AHD18" s="48"/>
      <c r="AHE18" s="48"/>
      <c r="AHF18" s="48"/>
      <c r="AHG18" s="48"/>
      <c r="AHH18" s="48"/>
      <c r="AHI18" s="48"/>
      <c r="AHJ18" s="48"/>
      <c r="AHK18" s="48"/>
      <c r="AHL18" s="48"/>
      <c r="AHM18" s="48"/>
      <c r="AHN18" s="48"/>
    </row>
    <row r="19" spans="1:898" ht="15" customHeight="1" thickTop="1" thickBot="1" x14ac:dyDescent="0.3">
      <c r="A19" s="38"/>
      <c r="C19" s="112" t="s">
        <v>94</v>
      </c>
      <c r="D19" s="113"/>
      <c r="E19" s="113"/>
      <c r="F19" s="137" t="s">
        <v>95</v>
      </c>
      <c r="G19" s="115">
        <v>-8367.24</v>
      </c>
      <c r="H19" s="116">
        <f t="shared" si="0"/>
        <v>-4213.742064</v>
      </c>
      <c r="I19" s="117">
        <f t="shared" si="0"/>
        <v>-4099.1108759999997</v>
      </c>
      <c r="J19" s="51"/>
      <c r="K19" s="118" t="s" vm="10">
        <v>65</v>
      </c>
      <c r="L19" s="119">
        <v>0.42060000000000003</v>
      </c>
      <c r="M19" s="119">
        <v>0.41600000000000004</v>
      </c>
      <c r="O19" s="52"/>
    </row>
    <row r="20" spans="1:898" ht="15" customHeight="1" thickTop="1" thickBot="1" x14ac:dyDescent="0.3">
      <c r="A20" s="38"/>
      <c r="C20" s="112" t="s">
        <v>96</v>
      </c>
      <c r="D20" s="113"/>
      <c r="E20" s="113"/>
      <c r="F20" s="137" t="s">
        <v>97</v>
      </c>
      <c r="G20" s="115">
        <v>2250.52</v>
      </c>
      <c r="H20" s="116">
        <f t="shared" si="0"/>
        <v>1133.3618720000002</v>
      </c>
      <c r="I20" s="117">
        <f t="shared" si="0"/>
        <v>1102.5297479999999</v>
      </c>
      <c r="J20" s="51"/>
      <c r="K20" s="118" t="s" vm="11">
        <v>68</v>
      </c>
      <c r="L20" s="119">
        <v>0.33710000000000001</v>
      </c>
      <c r="M20" s="119">
        <v>0.34240000000000004</v>
      </c>
      <c r="O20" s="52"/>
    </row>
    <row r="21" spans="1:898" ht="15" customHeight="1" thickTop="1" thickBot="1" x14ac:dyDescent="0.3">
      <c r="A21" s="38"/>
      <c r="C21" s="112" t="s">
        <v>98</v>
      </c>
      <c r="D21" s="113"/>
      <c r="E21" s="113"/>
      <c r="F21" s="137" t="s">
        <v>99</v>
      </c>
      <c r="G21" s="115">
        <v>5492.52</v>
      </c>
      <c r="H21" s="116">
        <f t="shared" si="0"/>
        <v>2766.0330720000006</v>
      </c>
      <c r="I21" s="117">
        <f t="shared" si="0"/>
        <v>2690.7855480000003</v>
      </c>
      <c r="J21" s="51"/>
      <c r="K21" s="118" t="s" vm="12">
        <v>71</v>
      </c>
      <c r="L21" s="119">
        <v>0.25569999999999998</v>
      </c>
      <c r="M21" s="119">
        <v>0.26669999999999999</v>
      </c>
      <c r="O21" s="52"/>
    </row>
    <row r="22" spans="1:898" ht="15" customHeight="1" thickTop="1" thickBot="1" x14ac:dyDescent="0.3">
      <c r="A22" s="38"/>
      <c r="C22" s="112" t="s">
        <v>100</v>
      </c>
      <c r="D22" s="113"/>
      <c r="E22" s="113"/>
      <c r="F22" s="137" t="s">
        <v>101</v>
      </c>
      <c r="G22" s="115">
        <v>12627.87</v>
      </c>
      <c r="H22" s="116">
        <f t="shared" si="0"/>
        <v>6359.395332000001</v>
      </c>
      <c r="I22" s="117">
        <f t="shared" si="0"/>
        <v>6186.393513</v>
      </c>
      <c r="J22" s="51"/>
      <c r="K22" s="118" t="s" vm="13">
        <v>74</v>
      </c>
      <c r="L22" s="119">
        <v>0.17149999999999999</v>
      </c>
      <c r="M22" s="119">
        <v>0.19089999999999999</v>
      </c>
      <c r="O22" s="52"/>
    </row>
    <row r="23" spans="1:898" ht="15" customHeight="1" thickTop="1" x14ac:dyDescent="0.25">
      <c r="A23" s="38"/>
      <c r="C23" s="112" t="s">
        <v>102</v>
      </c>
      <c r="D23" s="113"/>
      <c r="E23" s="113"/>
      <c r="F23" s="137" t="s">
        <v>103</v>
      </c>
      <c r="G23" s="115">
        <v>2701.69</v>
      </c>
      <c r="H23" s="116">
        <f t="shared" si="0"/>
        <v>1360.5710840000002</v>
      </c>
      <c r="I23" s="117">
        <f t="shared" si="0"/>
        <v>1323.5579310000001</v>
      </c>
      <c r="J23" s="51"/>
      <c r="K23" s="124" t="s" vm="14">
        <v>75</v>
      </c>
      <c r="L23" s="119">
        <v>8.6400000000000005E-2</v>
      </c>
      <c r="M23" s="119">
        <v>0.1148</v>
      </c>
      <c r="O23" s="52"/>
    </row>
    <row r="24" spans="1:898" ht="15" customHeight="1" x14ac:dyDescent="0.25">
      <c r="A24" s="38"/>
      <c r="C24" s="112" t="s">
        <v>104</v>
      </c>
      <c r="D24" s="113"/>
      <c r="E24" s="113"/>
      <c r="F24" s="137" t="s">
        <v>105</v>
      </c>
      <c r="G24" s="115">
        <v>-10491.33</v>
      </c>
      <c r="H24" s="116">
        <f t="shared" si="0"/>
        <v>-5283.4337880000003</v>
      </c>
      <c r="I24" s="117">
        <f t="shared" si="0"/>
        <v>-5139.7025670000003</v>
      </c>
      <c r="J24" s="51"/>
      <c r="K24" s="51"/>
      <c r="L24" s="51"/>
      <c r="M24" s="51"/>
      <c r="O24" s="52"/>
    </row>
    <row r="25" spans="1:898" s="37" customFormat="1" ht="15" customHeight="1" x14ac:dyDescent="0.25">
      <c r="A25" s="38"/>
      <c r="C25" s="112" t="s">
        <v>106</v>
      </c>
      <c r="D25" s="113"/>
      <c r="E25" s="113"/>
      <c r="F25" s="137" t="s">
        <v>107</v>
      </c>
      <c r="G25" s="115">
        <v>5914.44</v>
      </c>
      <c r="H25" s="116">
        <f t="shared" si="0"/>
        <v>2978.5119840000002</v>
      </c>
      <c r="I25" s="117">
        <f t="shared" si="0"/>
        <v>2897.484156</v>
      </c>
      <c r="K25" s="51"/>
      <c r="L25" s="51"/>
      <c r="M25" s="51"/>
      <c r="O25" s="52"/>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48"/>
      <c r="ABI25" s="48"/>
      <c r="ABJ25" s="48"/>
      <c r="ABK25" s="48"/>
      <c r="ABL25" s="48"/>
      <c r="ABM25" s="48"/>
      <c r="ABN25" s="48"/>
      <c r="ABO25" s="48"/>
      <c r="ABP25" s="48"/>
      <c r="ABQ25" s="48"/>
      <c r="ABR25" s="48"/>
      <c r="ABS25" s="48"/>
      <c r="ABT25" s="48"/>
      <c r="ABU25" s="48"/>
      <c r="ABV25" s="48"/>
      <c r="ABW25" s="48"/>
      <c r="ABX25" s="48"/>
      <c r="ABY25" s="48"/>
      <c r="ABZ25" s="48"/>
      <c r="ACA25" s="48"/>
      <c r="ACB25" s="48"/>
      <c r="ACC25" s="48"/>
      <c r="ACD25" s="48"/>
      <c r="ACE25" s="48"/>
      <c r="ACF25" s="48"/>
      <c r="ACG25" s="48"/>
      <c r="ACH25" s="48"/>
      <c r="ACI25" s="48"/>
      <c r="ACJ25" s="48"/>
      <c r="ACK25" s="48"/>
      <c r="ACL25" s="48"/>
      <c r="ACM25" s="48"/>
      <c r="ACN25" s="48"/>
      <c r="ACO25" s="48"/>
      <c r="ACP25" s="48"/>
      <c r="ACQ25" s="48"/>
      <c r="ACR25" s="48"/>
      <c r="ACS25" s="48"/>
      <c r="ACT25" s="48"/>
      <c r="ACU25" s="48"/>
      <c r="ACV25" s="48"/>
      <c r="ACW25" s="48"/>
      <c r="ACX25" s="48"/>
      <c r="ACY25" s="48"/>
      <c r="ACZ25" s="48"/>
      <c r="ADA25" s="48"/>
      <c r="ADB25" s="48"/>
      <c r="ADC25" s="48"/>
      <c r="ADD25" s="48"/>
      <c r="ADE25" s="48"/>
      <c r="ADF25" s="48"/>
      <c r="ADG25" s="48"/>
      <c r="ADH25" s="48"/>
      <c r="ADI25" s="48"/>
      <c r="ADJ25" s="48"/>
      <c r="ADK25" s="48"/>
      <c r="ADL25" s="48"/>
      <c r="ADM25" s="48"/>
      <c r="ADN25" s="48"/>
      <c r="ADO25" s="48"/>
      <c r="ADP25" s="48"/>
      <c r="ADQ25" s="48"/>
      <c r="ADR25" s="48"/>
      <c r="ADS25" s="48"/>
      <c r="ADT25" s="48"/>
      <c r="ADU25" s="48"/>
      <c r="ADV25" s="48"/>
      <c r="ADW25" s="48"/>
      <c r="ADX25" s="48"/>
      <c r="ADY25" s="48"/>
      <c r="ADZ25" s="48"/>
      <c r="AEA25" s="48"/>
      <c r="AEB25" s="48"/>
      <c r="AEC25" s="48"/>
      <c r="AED25" s="48"/>
      <c r="AEE25" s="48"/>
      <c r="AEF25" s="48"/>
      <c r="AEG25" s="48"/>
      <c r="AEH25" s="48"/>
      <c r="AEI25" s="48"/>
      <c r="AEJ25" s="48"/>
      <c r="AEK25" s="48"/>
      <c r="AEL25" s="48"/>
      <c r="AEM25" s="48"/>
      <c r="AEN25" s="48"/>
      <c r="AEO25" s="48"/>
      <c r="AEP25" s="48"/>
      <c r="AEQ25" s="48"/>
      <c r="AER25" s="48"/>
      <c r="AES25" s="48"/>
      <c r="AET25" s="48"/>
      <c r="AEU25" s="48"/>
      <c r="AEV25" s="48"/>
      <c r="AEW25" s="48"/>
      <c r="AEX25" s="48"/>
      <c r="AEY25" s="48"/>
      <c r="AEZ25" s="48"/>
      <c r="AFA25" s="48"/>
      <c r="AFB25" s="48"/>
      <c r="AFC25" s="48"/>
      <c r="AFD25" s="48"/>
      <c r="AFE25" s="48"/>
      <c r="AFF25" s="48"/>
      <c r="AFG25" s="48"/>
      <c r="AFH25" s="48"/>
      <c r="AFI25" s="48"/>
      <c r="AFJ25" s="48"/>
      <c r="AFK25" s="48"/>
      <c r="AFL25" s="48"/>
      <c r="AFM25" s="48"/>
      <c r="AFN25" s="48"/>
      <c r="AFO25" s="48"/>
      <c r="AFP25" s="48"/>
      <c r="AFQ25" s="48"/>
      <c r="AFR25" s="48"/>
      <c r="AFS25" s="48"/>
      <c r="AFT25" s="48"/>
      <c r="AFU25" s="48"/>
      <c r="AFV25" s="48"/>
      <c r="AFW25" s="48"/>
      <c r="AFX25" s="48"/>
      <c r="AFY25" s="48"/>
      <c r="AFZ25" s="48"/>
      <c r="AGA25" s="48"/>
      <c r="AGB25" s="48"/>
      <c r="AGC25" s="48"/>
      <c r="AGD25" s="48"/>
      <c r="AGE25" s="48"/>
      <c r="AGF25" s="48"/>
      <c r="AGG25" s="48"/>
      <c r="AGH25" s="48"/>
      <c r="AGI25" s="48"/>
      <c r="AGJ25" s="48"/>
      <c r="AGK25" s="48"/>
      <c r="AGL25" s="48"/>
      <c r="AGM25" s="48"/>
      <c r="AGN25" s="48"/>
      <c r="AGO25" s="48"/>
      <c r="AGP25" s="48"/>
      <c r="AGQ25" s="48"/>
      <c r="AGR25" s="48"/>
      <c r="AGS25" s="48"/>
      <c r="AGT25" s="48"/>
      <c r="AGU25" s="48"/>
      <c r="AGV25" s="48"/>
      <c r="AGW25" s="48"/>
      <c r="AGX25" s="48"/>
      <c r="AGY25" s="48"/>
      <c r="AGZ25" s="48"/>
      <c r="AHA25" s="48"/>
      <c r="AHB25" s="48"/>
    </row>
    <row r="26" spans="1:898" s="37" customFormat="1" ht="15" customHeight="1" x14ac:dyDescent="0.25">
      <c r="A26" s="38"/>
      <c r="C26" s="112" t="s">
        <v>108</v>
      </c>
      <c r="D26" s="113"/>
      <c r="E26" s="113"/>
      <c r="F26" s="137" t="s">
        <v>109</v>
      </c>
      <c r="G26" s="115">
        <v>8521.2099999999991</v>
      </c>
      <c r="H26" s="116">
        <f t="shared" si="0"/>
        <v>4291.2813560000004</v>
      </c>
      <c r="I26" s="117">
        <f t="shared" si="0"/>
        <v>4174.5407789999999</v>
      </c>
      <c r="J26" s="126"/>
      <c r="K26" s="51"/>
      <c r="L26" s="51"/>
      <c r="M26" s="51"/>
      <c r="O26" s="52"/>
    </row>
    <row r="27" spans="1:898" s="37" customFormat="1" ht="15" customHeight="1" x14ac:dyDescent="0.25">
      <c r="A27" s="38"/>
      <c r="C27" s="112" t="s">
        <v>110</v>
      </c>
      <c r="D27" s="113"/>
      <c r="E27" s="113"/>
      <c r="F27" s="137" t="s">
        <v>111</v>
      </c>
      <c r="G27" s="115">
        <v>23135.15</v>
      </c>
      <c r="H27" s="116">
        <f t="shared" si="0"/>
        <v>11650.861540000002</v>
      </c>
      <c r="I27" s="117">
        <f t="shared" si="0"/>
        <v>11333.909985</v>
      </c>
      <c r="J27" s="109"/>
      <c r="O27" s="52"/>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48"/>
      <c r="ABI27" s="48"/>
      <c r="ABJ27" s="48"/>
      <c r="ABK27" s="48"/>
      <c r="ABL27" s="48"/>
      <c r="ABM27" s="48"/>
      <c r="ABN27" s="48"/>
      <c r="ABO27" s="48"/>
      <c r="ABP27" s="48"/>
      <c r="ABQ27" s="48"/>
      <c r="ABR27" s="48"/>
      <c r="ABS27" s="48"/>
      <c r="ABT27" s="48"/>
      <c r="ABU27" s="48"/>
      <c r="ABV27" s="48"/>
      <c r="ABW27" s="48"/>
      <c r="ABX27" s="48"/>
      <c r="ABY27" s="48"/>
      <c r="ABZ27" s="48"/>
      <c r="ACA27" s="48"/>
      <c r="ACB27" s="48"/>
      <c r="ACC27" s="48"/>
      <c r="ACD27" s="48"/>
      <c r="ACE27" s="48"/>
      <c r="ACF27" s="48"/>
      <c r="ACG27" s="48"/>
      <c r="ACH27" s="48"/>
      <c r="ACI27" s="48"/>
      <c r="ACJ27" s="48"/>
      <c r="ACK27" s="48"/>
      <c r="ACL27" s="48"/>
      <c r="ACM27" s="48"/>
      <c r="ACN27" s="48"/>
      <c r="ACO27" s="48"/>
      <c r="ACP27" s="48"/>
      <c r="ACQ27" s="48"/>
      <c r="ACR27" s="48"/>
      <c r="ACS27" s="48"/>
      <c r="ACT27" s="48"/>
      <c r="ACU27" s="48"/>
      <c r="ACV27" s="48"/>
      <c r="ACW27" s="48"/>
      <c r="ACX27" s="48"/>
      <c r="ACY27" s="48"/>
      <c r="ACZ27" s="48"/>
      <c r="ADA27" s="48"/>
      <c r="ADB27" s="48"/>
      <c r="ADC27" s="48"/>
      <c r="ADD27" s="48"/>
      <c r="ADE27" s="48"/>
      <c r="ADF27" s="48"/>
      <c r="ADG27" s="48"/>
      <c r="ADH27" s="48"/>
      <c r="ADI27" s="48"/>
      <c r="ADJ27" s="48"/>
      <c r="ADK27" s="48"/>
      <c r="ADL27" s="48"/>
      <c r="ADM27" s="48"/>
      <c r="ADN27" s="48"/>
      <c r="ADO27" s="48"/>
      <c r="ADP27" s="48"/>
      <c r="ADQ27" s="48"/>
      <c r="ADR27" s="48"/>
      <c r="ADS27" s="48"/>
      <c r="ADT27" s="48"/>
      <c r="ADU27" s="48"/>
      <c r="ADV27" s="48"/>
      <c r="ADW27" s="48"/>
      <c r="ADX27" s="48"/>
      <c r="ADY27" s="48"/>
      <c r="ADZ27" s="48"/>
      <c r="AEA27" s="48"/>
      <c r="AEB27" s="48"/>
      <c r="AEC27" s="48"/>
      <c r="AED27" s="48"/>
      <c r="AEE27" s="48"/>
      <c r="AEF27" s="48"/>
      <c r="AEG27" s="48"/>
      <c r="AEH27" s="48"/>
      <c r="AEI27" s="48"/>
      <c r="AEJ27" s="48"/>
      <c r="AEK27" s="48"/>
      <c r="AEL27" s="48"/>
      <c r="AEM27" s="48"/>
      <c r="AEN27" s="48"/>
      <c r="AEO27" s="48"/>
      <c r="AEP27" s="48"/>
      <c r="AEQ27" s="48"/>
      <c r="AER27" s="48"/>
      <c r="AES27" s="48"/>
      <c r="AET27" s="48"/>
      <c r="AEU27" s="48"/>
      <c r="AEV27" s="48"/>
      <c r="AEW27" s="48"/>
      <c r="AEX27" s="48"/>
      <c r="AEY27" s="48"/>
      <c r="AEZ27" s="48"/>
      <c r="AFA27" s="48"/>
      <c r="AFB27" s="48"/>
      <c r="AFC27" s="48"/>
      <c r="AFD27" s="48"/>
      <c r="AFE27" s="48"/>
      <c r="AFF27" s="48"/>
      <c r="AFG27" s="48"/>
      <c r="AFH27" s="48"/>
      <c r="AFI27" s="48"/>
      <c r="AFJ27" s="48"/>
      <c r="AFK27" s="48"/>
      <c r="AFL27" s="48"/>
      <c r="AFM27" s="48"/>
      <c r="AFN27" s="48"/>
      <c r="AFO27" s="48"/>
      <c r="AFP27" s="48"/>
      <c r="AFQ27" s="48"/>
      <c r="AFR27" s="48"/>
      <c r="AFS27" s="48"/>
      <c r="AFT27" s="48"/>
      <c r="AFU27" s="48"/>
      <c r="AFV27" s="48"/>
      <c r="AFW27" s="48"/>
      <c r="AFX27" s="48"/>
      <c r="AFY27" s="48"/>
      <c r="AFZ27" s="48"/>
      <c r="AGA27" s="48"/>
      <c r="AGB27" s="48"/>
      <c r="AGC27" s="48"/>
      <c r="AGD27" s="48"/>
      <c r="AGE27" s="48"/>
      <c r="AGF27" s="48"/>
      <c r="AGG27" s="48"/>
      <c r="AGH27" s="48"/>
      <c r="AGI27" s="48"/>
      <c r="AGJ27" s="48"/>
      <c r="AGK27" s="48"/>
      <c r="AGL27" s="48"/>
      <c r="AGM27" s="48"/>
      <c r="AGN27" s="48"/>
      <c r="AGO27" s="48"/>
      <c r="AGP27" s="48"/>
      <c r="AGQ27" s="48"/>
      <c r="AGR27" s="48"/>
      <c r="AGS27" s="48"/>
      <c r="AGT27" s="48"/>
      <c r="AGU27" s="48"/>
      <c r="AGV27" s="48"/>
      <c r="AGW27" s="48"/>
      <c r="AGX27" s="48"/>
      <c r="AGY27" s="48"/>
      <c r="AGZ27" s="48"/>
      <c r="AHA27" s="48"/>
      <c r="AHB27" s="48"/>
      <c r="AHC27" s="48"/>
      <c r="AHD27" s="48"/>
      <c r="AHE27" s="48"/>
      <c r="AHF27" s="48"/>
      <c r="AHG27" s="48"/>
      <c r="AHH27" s="48"/>
      <c r="AHI27" s="48"/>
      <c r="AHJ27" s="48"/>
      <c r="AHK27" s="48"/>
      <c r="AHL27" s="48"/>
      <c r="AHM27" s="48"/>
      <c r="AHN27" s="48"/>
    </row>
    <row r="28" spans="1:898" s="37" customFormat="1" ht="15" customHeight="1" x14ac:dyDescent="0.25">
      <c r="A28" s="38"/>
      <c r="C28" s="112" t="s">
        <v>112</v>
      </c>
      <c r="D28" s="113"/>
      <c r="E28" s="113"/>
      <c r="F28" s="137" t="s">
        <v>113</v>
      </c>
      <c r="G28" s="115">
        <v>29644.73</v>
      </c>
      <c r="H28" s="116">
        <f t="shared" si="0"/>
        <v>14929.086028000002</v>
      </c>
      <c r="I28" s="117">
        <f t="shared" si="0"/>
        <v>14522.953227</v>
      </c>
      <c r="J28" s="51"/>
      <c r="K28" s="101"/>
      <c r="L28" s="101"/>
      <c r="M28" s="101"/>
      <c r="O28" s="52"/>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c r="AEV28" s="48"/>
      <c r="AEW28" s="48"/>
      <c r="AEX28" s="48"/>
      <c r="AEY28" s="48"/>
      <c r="AEZ28" s="48"/>
      <c r="AFA28" s="48"/>
      <c r="AFB28" s="48"/>
      <c r="AFC28" s="48"/>
      <c r="AFD28" s="48"/>
      <c r="AFE28" s="48"/>
      <c r="AFF28" s="48"/>
      <c r="AFG28" s="48"/>
      <c r="AFH28" s="48"/>
      <c r="AFI28" s="48"/>
      <c r="AFJ28" s="48"/>
      <c r="AFK28" s="48"/>
      <c r="AFL28" s="48"/>
      <c r="AFM28" s="48"/>
      <c r="AFN28" s="48"/>
      <c r="AFO28" s="48"/>
      <c r="AFP28" s="48"/>
      <c r="AFQ28" s="48"/>
      <c r="AFR28" s="48"/>
      <c r="AFS28" s="48"/>
      <c r="AFT28" s="48"/>
      <c r="AFU28" s="48"/>
      <c r="AFV28" s="48"/>
      <c r="AFW28" s="48"/>
      <c r="AFX28" s="48"/>
      <c r="AFY28" s="48"/>
      <c r="AFZ28" s="48"/>
      <c r="AGA28" s="48"/>
      <c r="AGB28" s="48"/>
      <c r="AGC28" s="48"/>
      <c r="AGD28" s="48"/>
      <c r="AGE28" s="48"/>
      <c r="AGF28" s="48"/>
      <c r="AGG28" s="48"/>
      <c r="AGH28" s="48"/>
      <c r="AGI28" s="48"/>
      <c r="AGJ28" s="48"/>
      <c r="AGK28" s="48"/>
      <c r="AGL28" s="48"/>
      <c r="AGM28" s="48"/>
      <c r="AGN28" s="48"/>
      <c r="AGO28" s="48"/>
      <c r="AGP28" s="48"/>
      <c r="AGQ28" s="48"/>
      <c r="AGR28" s="48"/>
      <c r="AGS28" s="48"/>
      <c r="AGT28" s="48"/>
      <c r="AGU28" s="48"/>
      <c r="AGV28" s="48"/>
      <c r="AGW28" s="48"/>
      <c r="AGX28" s="48"/>
      <c r="AGY28" s="48"/>
      <c r="AGZ28" s="48"/>
      <c r="AHA28" s="48"/>
      <c r="AHB28" s="48"/>
      <c r="AHC28" s="48"/>
      <c r="AHD28" s="48"/>
      <c r="AHE28" s="48"/>
      <c r="AHF28" s="48"/>
      <c r="AHG28" s="48"/>
      <c r="AHH28" s="48"/>
      <c r="AHI28" s="48"/>
      <c r="AHJ28" s="48"/>
      <c r="AHK28" s="48"/>
      <c r="AHL28" s="48"/>
      <c r="AHM28" s="48"/>
      <c r="AHN28" s="48"/>
    </row>
    <row r="29" spans="1:898" s="37" customFormat="1" ht="15" customHeight="1" x14ac:dyDescent="0.25">
      <c r="A29" s="38"/>
      <c r="C29" s="112" t="s">
        <v>114</v>
      </c>
      <c r="D29" s="113"/>
      <c r="E29" s="113"/>
      <c r="F29" s="137" t="s">
        <v>115</v>
      </c>
      <c r="G29" s="115">
        <v>-2101.16</v>
      </c>
      <c r="H29" s="116">
        <f t="shared" si="0"/>
        <v>-1058.144176</v>
      </c>
      <c r="I29" s="117">
        <f t="shared" si="0"/>
        <v>-1029.3582839999999</v>
      </c>
      <c r="J29" s="51"/>
      <c r="K29" s="109"/>
      <c r="L29" s="109"/>
      <c r="M29" s="109"/>
      <c r="O29" s="52"/>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c r="AEQ29" s="48"/>
      <c r="AER29" s="48"/>
      <c r="AES29" s="48"/>
      <c r="AET29" s="48"/>
      <c r="AEU29" s="48"/>
      <c r="AEV29" s="48"/>
      <c r="AEW29" s="48"/>
      <c r="AEX29" s="48"/>
      <c r="AEY29" s="48"/>
      <c r="AEZ29" s="48"/>
      <c r="AFA29" s="48"/>
      <c r="AFB29" s="48"/>
      <c r="AFC29" s="48"/>
      <c r="AFD29" s="48"/>
      <c r="AFE29" s="48"/>
      <c r="AFF29" s="48"/>
      <c r="AFG29" s="48"/>
      <c r="AFH29" s="48"/>
      <c r="AFI29" s="48"/>
      <c r="AFJ29" s="48"/>
      <c r="AFK29" s="48"/>
      <c r="AFL29" s="48"/>
      <c r="AFM29" s="48"/>
      <c r="AFN29" s="48"/>
      <c r="AFO29" s="48"/>
      <c r="AFP29" s="48"/>
      <c r="AFQ29" s="48"/>
      <c r="AFR29" s="48"/>
      <c r="AFS29" s="48"/>
      <c r="AFT29" s="48"/>
      <c r="AFU29" s="48"/>
      <c r="AFV29" s="48"/>
      <c r="AFW29" s="48"/>
      <c r="AFX29" s="48"/>
      <c r="AFY29" s="48"/>
      <c r="AFZ29" s="48"/>
      <c r="AGA29" s="48"/>
      <c r="AGB29" s="48"/>
      <c r="AGC29" s="48"/>
      <c r="AGD29" s="48"/>
      <c r="AGE29" s="48"/>
      <c r="AGF29" s="48"/>
      <c r="AGG29" s="48"/>
      <c r="AGH29" s="48"/>
      <c r="AGI29" s="48"/>
      <c r="AGJ29" s="48"/>
      <c r="AGK29" s="48"/>
      <c r="AGL29" s="48"/>
      <c r="AGM29" s="48"/>
      <c r="AGN29" s="48"/>
      <c r="AGO29" s="48"/>
      <c r="AGP29" s="48"/>
      <c r="AGQ29" s="48"/>
      <c r="AGR29" s="48"/>
      <c r="AGS29" s="48"/>
      <c r="AGT29" s="48"/>
      <c r="AGU29" s="48"/>
      <c r="AGV29" s="48"/>
      <c r="AGW29" s="48"/>
      <c r="AGX29" s="48"/>
      <c r="AGY29" s="48"/>
      <c r="AGZ29" s="48"/>
      <c r="AHA29" s="48"/>
      <c r="AHB29" s="48"/>
      <c r="AHC29" s="48"/>
      <c r="AHD29" s="48"/>
      <c r="AHE29" s="48"/>
      <c r="AHF29" s="48"/>
      <c r="AHG29" s="48"/>
      <c r="AHH29" s="48"/>
      <c r="AHI29" s="48"/>
      <c r="AHJ29" s="48"/>
      <c r="AHK29" s="48"/>
      <c r="AHL29" s="48"/>
      <c r="AHM29" s="48"/>
      <c r="AHN29" s="48"/>
    </row>
    <row r="30" spans="1:898" s="37" customFormat="1" ht="15" customHeight="1" x14ac:dyDescent="0.25">
      <c r="A30" s="38"/>
      <c r="C30" s="112" t="s">
        <v>116</v>
      </c>
      <c r="D30" s="113"/>
      <c r="E30" s="113"/>
      <c r="F30" s="137" t="s">
        <v>117</v>
      </c>
      <c r="G30" s="115">
        <v>-6724.15</v>
      </c>
      <c r="H30" s="116">
        <f t="shared" si="0"/>
        <v>-3386.2819400000003</v>
      </c>
      <c r="I30" s="117">
        <f t="shared" si="0"/>
        <v>-3294.1610849999997</v>
      </c>
      <c r="J30" s="51"/>
      <c r="K30" s="51"/>
      <c r="L30" s="51"/>
      <c r="M30" s="51"/>
      <c r="O30" s="52"/>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c r="ABH30" s="48"/>
      <c r="ABI30" s="48"/>
      <c r="ABJ30" s="48"/>
      <c r="ABK30" s="48"/>
      <c r="ABL30" s="48"/>
      <c r="ABM30" s="48"/>
      <c r="ABN30" s="48"/>
      <c r="ABO30" s="48"/>
      <c r="ABP30" s="48"/>
      <c r="ABQ30" s="48"/>
      <c r="ABR30" s="48"/>
      <c r="ABS30" s="48"/>
      <c r="ABT30" s="48"/>
      <c r="ABU30" s="48"/>
      <c r="ABV30" s="48"/>
      <c r="ABW30" s="48"/>
      <c r="ABX30" s="48"/>
      <c r="ABY30" s="48"/>
      <c r="ABZ30" s="48"/>
      <c r="ACA30" s="48"/>
      <c r="ACB30" s="48"/>
      <c r="ACC30" s="48"/>
      <c r="ACD30" s="48"/>
      <c r="ACE30" s="48"/>
      <c r="ACF30" s="48"/>
      <c r="ACG30" s="48"/>
      <c r="ACH30" s="48"/>
      <c r="ACI30" s="48"/>
      <c r="ACJ30" s="48"/>
      <c r="ACK30" s="48"/>
      <c r="ACL30" s="48"/>
      <c r="ACM30" s="48"/>
      <c r="ACN30" s="48"/>
      <c r="ACO30" s="48"/>
      <c r="ACP30" s="48"/>
      <c r="ACQ30" s="48"/>
      <c r="ACR30" s="48"/>
      <c r="ACS30" s="48"/>
      <c r="ACT30" s="48"/>
      <c r="ACU30" s="48"/>
      <c r="ACV30" s="48"/>
      <c r="ACW30" s="48"/>
      <c r="ACX30" s="48"/>
      <c r="ACY30" s="48"/>
      <c r="ACZ30" s="48"/>
      <c r="ADA30" s="48"/>
      <c r="ADB30" s="48"/>
      <c r="ADC30" s="48"/>
      <c r="ADD30" s="48"/>
      <c r="ADE30" s="48"/>
      <c r="ADF30" s="48"/>
      <c r="ADG30" s="48"/>
      <c r="ADH30" s="48"/>
      <c r="ADI30" s="48"/>
      <c r="ADJ30" s="48"/>
      <c r="ADK30" s="48"/>
      <c r="ADL30" s="48"/>
      <c r="ADM30" s="48"/>
      <c r="ADN30" s="48"/>
      <c r="ADO30" s="48"/>
      <c r="ADP30" s="48"/>
      <c r="ADQ30" s="48"/>
      <c r="ADR30" s="48"/>
      <c r="ADS30" s="48"/>
      <c r="ADT30" s="48"/>
      <c r="ADU30" s="48"/>
      <c r="ADV30" s="48"/>
      <c r="ADW30" s="48"/>
      <c r="ADX30" s="48"/>
      <c r="ADY30" s="48"/>
      <c r="ADZ30" s="48"/>
      <c r="AEA30" s="48"/>
      <c r="AEB30" s="48"/>
      <c r="AEC30" s="48"/>
      <c r="AED30" s="48"/>
      <c r="AEE30" s="48"/>
      <c r="AEF30" s="48"/>
      <c r="AEG30" s="48"/>
      <c r="AEH30" s="48"/>
      <c r="AEI30" s="48"/>
      <c r="AEJ30" s="48"/>
      <c r="AEK30" s="48"/>
      <c r="AEL30" s="48"/>
      <c r="AEM30" s="48"/>
      <c r="AEN30" s="48"/>
      <c r="AEO30" s="48"/>
      <c r="AEP30" s="48"/>
      <c r="AEQ30" s="48"/>
      <c r="AER30" s="48"/>
      <c r="AES30" s="48"/>
      <c r="AET30" s="48"/>
      <c r="AEU30" s="48"/>
      <c r="AEV30" s="48"/>
      <c r="AEW30" s="48"/>
      <c r="AEX30" s="48"/>
      <c r="AEY30" s="48"/>
      <c r="AEZ30" s="48"/>
      <c r="AFA30" s="48"/>
      <c r="AFB30" s="48"/>
      <c r="AFC30" s="48"/>
      <c r="AFD30" s="48"/>
      <c r="AFE30" s="48"/>
      <c r="AFF30" s="48"/>
      <c r="AFG30" s="48"/>
      <c r="AFH30" s="48"/>
      <c r="AFI30" s="48"/>
      <c r="AFJ30" s="48"/>
      <c r="AFK30" s="48"/>
      <c r="AFL30" s="48"/>
      <c r="AFM30" s="48"/>
      <c r="AFN30" s="48"/>
      <c r="AFO30" s="48"/>
      <c r="AFP30" s="48"/>
      <c r="AFQ30" s="48"/>
      <c r="AFR30" s="48"/>
      <c r="AFS30" s="48"/>
      <c r="AFT30" s="48"/>
      <c r="AFU30" s="48"/>
      <c r="AFV30" s="48"/>
      <c r="AFW30" s="48"/>
      <c r="AFX30" s="48"/>
      <c r="AFY30" s="48"/>
      <c r="AFZ30" s="48"/>
      <c r="AGA30" s="48"/>
      <c r="AGB30" s="48"/>
      <c r="AGC30" s="48"/>
      <c r="AGD30" s="48"/>
      <c r="AGE30" s="48"/>
      <c r="AGF30" s="48"/>
      <c r="AGG30" s="48"/>
      <c r="AGH30" s="48"/>
      <c r="AGI30" s="48"/>
      <c r="AGJ30" s="48"/>
      <c r="AGK30" s="48"/>
      <c r="AGL30" s="48"/>
      <c r="AGM30" s="48"/>
      <c r="AGN30" s="48"/>
      <c r="AGO30" s="48"/>
      <c r="AGP30" s="48"/>
      <c r="AGQ30" s="48"/>
      <c r="AGR30" s="48"/>
      <c r="AGS30" s="48"/>
      <c r="AGT30" s="48"/>
      <c r="AGU30" s="48"/>
      <c r="AGV30" s="48"/>
      <c r="AGW30" s="48"/>
      <c r="AGX30" s="48"/>
      <c r="AGY30" s="48"/>
      <c r="AGZ30" s="48"/>
      <c r="AHA30" s="48"/>
      <c r="AHB30" s="48"/>
      <c r="AHC30" s="48"/>
      <c r="AHD30" s="48"/>
      <c r="AHE30" s="48"/>
      <c r="AHF30" s="48"/>
      <c r="AHG30" s="48"/>
      <c r="AHH30" s="48"/>
      <c r="AHI30" s="48"/>
      <c r="AHJ30" s="48"/>
      <c r="AHK30" s="48"/>
      <c r="AHL30" s="48"/>
      <c r="AHM30" s="48"/>
      <c r="AHN30" s="48"/>
    </row>
    <row r="31" spans="1:898" s="37" customFormat="1" ht="15" customHeight="1" x14ac:dyDescent="0.25">
      <c r="A31" s="38"/>
      <c r="C31" s="112" t="s">
        <v>118</v>
      </c>
      <c r="D31" s="113"/>
      <c r="E31" s="113"/>
      <c r="F31" s="137" t="s">
        <v>119</v>
      </c>
      <c r="G31" s="115">
        <v>5398.6</v>
      </c>
      <c r="H31" s="116">
        <f t="shared" si="0"/>
        <v>2718.7349600000002</v>
      </c>
      <c r="I31" s="117">
        <f t="shared" si="0"/>
        <v>2644.77414</v>
      </c>
      <c r="J31" s="51"/>
      <c r="K31" s="51"/>
      <c r="L31" s="51"/>
      <c r="M31" s="51"/>
      <c r="O31" s="52"/>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48"/>
      <c r="VK31" s="48"/>
      <c r="VL31" s="48"/>
      <c r="VM31" s="48"/>
      <c r="VN31" s="48"/>
      <c r="VO31" s="48"/>
      <c r="VP31" s="48"/>
      <c r="VQ31" s="48"/>
      <c r="VR31" s="48"/>
      <c r="VS31" s="48"/>
      <c r="VT31" s="48"/>
      <c r="VU31" s="48"/>
      <c r="VV31" s="48"/>
      <c r="VW31" s="48"/>
      <c r="VX31" s="48"/>
      <c r="VY31" s="48"/>
      <c r="VZ31" s="48"/>
      <c r="WA31" s="48"/>
      <c r="WB31" s="48"/>
      <c r="WC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c r="ABH31" s="48"/>
      <c r="ABI31" s="48"/>
      <c r="ABJ31" s="48"/>
      <c r="ABK31" s="48"/>
      <c r="ABL31" s="48"/>
      <c r="ABM31" s="48"/>
      <c r="ABN31" s="48"/>
      <c r="ABO31" s="48"/>
      <c r="ABP31" s="48"/>
      <c r="ABQ31" s="48"/>
      <c r="ABR31" s="48"/>
      <c r="ABS31" s="48"/>
      <c r="ABT31" s="48"/>
      <c r="ABU31" s="48"/>
      <c r="ABV31" s="48"/>
      <c r="ABW31" s="48"/>
      <c r="ABX31" s="48"/>
      <c r="ABY31" s="48"/>
      <c r="ABZ31" s="48"/>
      <c r="ACA31" s="48"/>
      <c r="ACB31" s="48"/>
      <c r="ACC31" s="48"/>
      <c r="ACD31" s="48"/>
      <c r="ACE31" s="48"/>
      <c r="ACF31" s="48"/>
      <c r="ACG31" s="48"/>
      <c r="ACH31" s="48"/>
      <c r="ACI31" s="48"/>
      <c r="ACJ31" s="48"/>
      <c r="ACK31" s="48"/>
      <c r="ACL31" s="48"/>
      <c r="ACM31" s="48"/>
      <c r="ACN31" s="48"/>
      <c r="ACO31" s="48"/>
      <c r="ACP31" s="48"/>
      <c r="ACQ31" s="48"/>
      <c r="ACR31" s="48"/>
      <c r="ACS31" s="48"/>
      <c r="ACT31" s="48"/>
      <c r="ACU31" s="48"/>
      <c r="ACV31" s="48"/>
      <c r="ACW31" s="48"/>
      <c r="ACX31" s="48"/>
      <c r="ACY31" s="48"/>
      <c r="ACZ31" s="48"/>
      <c r="ADA31" s="48"/>
      <c r="ADB31" s="48"/>
      <c r="ADC31" s="48"/>
      <c r="ADD31" s="48"/>
      <c r="ADE31" s="48"/>
      <c r="ADF31" s="48"/>
      <c r="ADG31" s="48"/>
      <c r="ADH31" s="48"/>
      <c r="ADI31" s="48"/>
      <c r="ADJ31" s="48"/>
      <c r="ADK31" s="48"/>
      <c r="ADL31" s="48"/>
      <c r="ADM31" s="48"/>
      <c r="ADN31" s="48"/>
      <c r="ADO31" s="48"/>
      <c r="ADP31" s="48"/>
      <c r="ADQ31" s="48"/>
      <c r="ADR31" s="48"/>
      <c r="ADS31" s="48"/>
      <c r="ADT31" s="48"/>
      <c r="ADU31" s="48"/>
      <c r="ADV31" s="48"/>
      <c r="ADW31" s="48"/>
      <c r="ADX31" s="48"/>
      <c r="ADY31" s="48"/>
      <c r="ADZ31" s="48"/>
      <c r="AEA31" s="48"/>
      <c r="AEB31" s="48"/>
      <c r="AEC31" s="48"/>
      <c r="AED31" s="48"/>
      <c r="AEE31" s="48"/>
      <c r="AEF31" s="48"/>
      <c r="AEG31" s="48"/>
      <c r="AEH31" s="48"/>
      <c r="AEI31" s="48"/>
      <c r="AEJ31" s="48"/>
      <c r="AEK31" s="48"/>
      <c r="AEL31" s="48"/>
      <c r="AEM31" s="48"/>
      <c r="AEN31" s="48"/>
      <c r="AEO31" s="48"/>
      <c r="AEP31" s="48"/>
      <c r="AEQ31" s="48"/>
      <c r="AER31" s="48"/>
      <c r="AES31" s="48"/>
      <c r="AET31" s="48"/>
      <c r="AEU31" s="48"/>
      <c r="AEV31" s="48"/>
      <c r="AEW31" s="48"/>
      <c r="AEX31" s="48"/>
      <c r="AEY31" s="48"/>
      <c r="AEZ31" s="48"/>
      <c r="AFA31" s="48"/>
      <c r="AFB31" s="48"/>
      <c r="AFC31" s="48"/>
      <c r="AFD31" s="48"/>
      <c r="AFE31" s="48"/>
      <c r="AFF31" s="48"/>
      <c r="AFG31" s="48"/>
      <c r="AFH31" s="48"/>
      <c r="AFI31" s="48"/>
      <c r="AFJ31" s="48"/>
      <c r="AFK31" s="48"/>
      <c r="AFL31" s="48"/>
      <c r="AFM31" s="48"/>
      <c r="AFN31" s="48"/>
      <c r="AFO31" s="48"/>
      <c r="AFP31" s="48"/>
      <c r="AFQ31" s="48"/>
      <c r="AFR31" s="48"/>
      <c r="AFS31" s="48"/>
      <c r="AFT31" s="48"/>
      <c r="AFU31" s="48"/>
      <c r="AFV31" s="48"/>
      <c r="AFW31" s="48"/>
      <c r="AFX31" s="48"/>
      <c r="AFY31" s="48"/>
      <c r="AFZ31" s="48"/>
      <c r="AGA31" s="48"/>
      <c r="AGB31" s="48"/>
      <c r="AGC31" s="48"/>
      <c r="AGD31" s="48"/>
      <c r="AGE31" s="48"/>
      <c r="AGF31" s="48"/>
      <c r="AGG31" s="48"/>
      <c r="AGH31" s="48"/>
      <c r="AGI31" s="48"/>
      <c r="AGJ31" s="48"/>
      <c r="AGK31" s="48"/>
      <c r="AGL31" s="48"/>
      <c r="AGM31" s="48"/>
      <c r="AGN31" s="48"/>
      <c r="AGO31" s="48"/>
      <c r="AGP31" s="48"/>
      <c r="AGQ31" s="48"/>
      <c r="AGR31" s="48"/>
      <c r="AGS31" s="48"/>
      <c r="AGT31" s="48"/>
      <c r="AGU31" s="48"/>
      <c r="AGV31" s="48"/>
      <c r="AGW31" s="48"/>
      <c r="AGX31" s="48"/>
      <c r="AGY31" s="48"/>
      <c r="AGZ31" s="48"/>
      <c r="AHA31" s="48"/>
      <c r="AHB31" s="48"/>
      <c r="AHC31" s="48"/>
      <c r="AHD31" s="48"/>
      <c r="AHE31" s="48"/>
      <c r="AHF31" s="48"/>
      <c r="AHG31" s="48"/>
      <c r="AHH31" s="48"/>
      <c r="AHI31" s="48"/>
      <c r="AHJ31" s="48"/>
      <c r="AHK31" s="48"/>
      <c r="AHL31" s="48"/>
      <c r="AHM31" s="48"/>
      <c r="AHN31" s="48"/>
    </row>
    <row r="32" spans="1:898" s="37" customFormat="1" ht="15" customHeight="1" x14ac:dyDescent="0.25">
      <c r="A32" s="38"/>
      <c r="C32" s="112" t="s">
        <v>120</v>
      </c>
      <c r="D32" s="113"/>
      <c r="E32" s="113"/>
      <c r="F32" s="137" t="s">
        <v>121</v>
      </c>
      <c r="G32" s="115">
        <v>-4384.13</v>
      </c>
      <c r="H32" s="116">
        <f t="shared" si="0"/>
        <v>-2207.8478680000003</v>
      </c>
      <c r="I32" s="117">
        <f t="shared" si="0"/>
        <v>-2147.7852870000002</v>
      </c>
      <c r="J32" s="51"/>
      <c r="K32" s="51"/>
      <c r="L32" s="51"/>
      <c r="M32" s="51"/>
      <c r="O32" s="52"/>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48"/>
      <c r="VK32" s="48"/>
      <c r="VL32" s="48"/>
      <c r="VM32" s="48"/>
      <c r="VN32" s="48"/>
      <c r="VO32" s="48"/>
      <c r="VP32" s="48"/>
      <c r="VQ32" s="48"/>
      <c r="VR32" s="48"/>
      <c r="VS32" s="48"/>
      <c r="VT32" s="48"/>
      <c r="VU32" s="48"/>
      <c r="VV32" s="48"/>
      <c r="VW32" s="48"/>
      <c r="VX32" s="48"/>
      <c r="VY32" s="48"/>
      <c r="VZ32" s="48"/>
      <c r="WA32" s="48"/>
      <c r="WB32" s="48"/>
      <c r="WC32" s="4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48"/>
      <c r="ABI32" s="48"/>
      <c r="ABJ32" s="48"/>
      <c r="ABK32" s="48"/>
      <c r="ABL32" s="48"/>
      <c r="ABM32" s="48"/>
      <c r="ABN32" s="48"/>
      <c r="ABO32" s="48"/>
      <c r="ABP32" s="48"/>
      <c r="ABQ32" s="48"/>
      <c r="ABR32" s="48"/>
      <c r="ABS32" s="48"/>
      <c r="ABT32" s="48"/>
      <c r="ABU32" s="48"/>
      <c r="ABV32" s="48"/>
      <c r="ABW32" s="48"/>
      <c r="ABX32" s="48"/>
      <c r="ABY32" s="48"/>
      <c r="ABZ32" s="48"/>
      <c r="ACA32" s="48"/>
      <c r="ACB32" s="48"/>
      <c r="ACC32" s="48"/>
      <c r="ACD32" s="48"/>
      <c r="ACE32" s="48"/>
      <c r="ACF32" s="48"/>
      <c r="ACG32" s="48"/>
      <c r="ACH32" s="48"/>
      <c r="ACI32" s="48"/>
      <c r="ACJ32" s="48"/>
      <c r="ACK32" s="48"/>
      <c r="ACL32" s="48"/>
      <c r="ACM32" s="48"/>
      <c r="ACN32" s="48"/>
      <c r="ACO32" s="48"/>
      <c r="ACP32" s="48"/>
      <c r="ACQ32" s="48"/>
      <c r="ACR32" s="48"/>
      <c r="ACS32" s="48"/>
      <c r="ACT32" s="48"/>
      <c r="ACU32" s="48"/>
      <c r="ACV32" s="48"/>
      <c r="ACW32" s="48"/>
      <c r="ACX32" s="48"/>
      <c r="ACY32" s="48"/>
      <c r="ACZ32" s="48"/>
      <c r="ADA32" s="48"/>
      <c r="ADB32" s="48"/>
      <c r="ADC32" s="48"/>
      <c r="ADD32" s="48"/>
      <c r="ADE32" s="48"/>
      <c r="ADF32" s="48"/>
      <c r="ADG32" s="48"/>
      <c r="ADH32" s="48"/>
      <c r="ADI32" s="48"/>
      <c r="ADJ32" s="48"/>
      <c r="ADK32" s="48"/>
      <c r="ADL32" s="48"/>
      <c r="ADM32" s="48"/>
      <c r="ADN32" s="48"/>
      <c r="ADO32" s="48"/>
      <c r="ADP32" s="48"/>
      <c r="ADQ32" s="48"/>
      <c r="ADR32" s="48"/>
      <c r="ADS32" s="48"/>
      <c r="ADT32" s="48"/>
      <c r="ADU32" s="48"/>
      <c r="ADV32" s="48"/>
      <c r="ADW32" s="48"/>
      <c r="ADX32" s="48"/>
      <c r="ADY32" s="48"/>
      <c r="ADZ32" s="48"/>
      <c r="AEA32" s="48"/>
      <c r="AEB32" s="48"/>
      <c r="AEC32" s="48"/>
      <c r="AED32" s="48"/>
      <c r="AEE32" s="48"/>
      <c r="AEF32" s="48"/>
      <c r="AEG32" s="48"/>
      <c r="AEH32" s="48"/>
      <c r="AEI32" s="48"/>
      <c r="AEJ32" s="48"/>
      <c r="AEK32" s="48"/>
      <c r="AEL32" s="48"/>
      <c r="AEM32" s="48"/>
      <c r="AEN32" s="48"/>
      <c r="AEO32" s="48"/>
      <c r="AEP32" s="48"/>
      <c r="AEQ32" s="48"/>
      <c r="AER32" s="48"/>
      <c r="AES32" s="48"/>
      <c r="AET32" s="48"/>
      <c r="AEU32" s="48"/>
      <c r="AEV32" s="48"/>
      <c r="AEW32" s="48"/>
      <c r="AEX32" s="48"/>
      <c r="AEY32" s="48"/>
      <c r="AEZ32" s="48"/>
      <c r="AFA32" s="48"/>
      <c r="AFB32" s="48"/>
      <c r="AFC32" s="48"/>
      <c r="AFD32" s="48"/>
      <c r="AFE32" s="48"/>
      <c r="AFF32" s="48"/>
      <c r="AFG32" s="48"/>
      <c r="AFH32" s="48"/>
      <c r="AFI32" s="48"/>
      <c r="AFJ32" s="48"/>
      <c r="AFK32" s="48"/>
      <c r="AFL32" s="48"/>
      <c r="AFM32" s="48"/>
      <c r="AFN32" s="48"/>
      <c r="AFO32" s="48"/>
      <c r="AFP32" s="48"/>
      <c r="AFQ32" s="48"/>
      <c r="AFR32" s="48"/>
      <c r="AFS32" s="48"/>
      <c r="AFT32" s="48"/>
      <c r="AFU32" s="48"/>
      <c r="AFV32" s="48"/>
      <c r="AFW32" s="48"/>
      <c r="AFX32" s="48"/>
      <c r="AFY32" s="48"/>
      <c r="AFZ32" s="48"/>
      <c r="AGA32" s="48"/>
      <c r="AGB32" s="48"/>
      <c r="AGC32" s="48"/>
      <c r="AGD32" s="48"/>
      <c r="AGE32" s="48"/>
      <c r="AGF32" s="48"/>
      <c r="AGG32" s="48"/>
      <c r="AGH32" s="48"/>
      <c r="AGI32" s="48"/>
      <c r="AGJ32" s="48"/>
      <c r="AGK32" s="48"/>
      <c r="AGL32" s="48"/>
      <c r="AGM32" s="48"/>
      <c r="AGN32" s="48"/>
      <c r="AGO32" s="48"/>
      <c r="AGP32" s="48"/>
      <c r="AGQ32" s="48"/>
      <c r="AGR32" s="48"/>
      <c r="AGS32" s="48"/>
      <c r="AGT32" s="48"/>
      <c r="AGU32" s="48"/>
      <c r="AGV32" s="48"/>
      <c r="AGW32" s="48"/>
      <c r="AGX32" s="48"/>
      <c r="AGY32" s="48"/>
      <c r="AGZ32" s="48"/>
      <c r="AHA32" s="48"/>
      <c r="AHB32" s="48"/>
      <c r="AHC32" s="48"/>
      <c r="AHD32" s="48"/>
      <c r="AHE32" s="48"/>
      <c r="AHF32" s="48"/>
      <c r="AHG32" s="48"/>
      <c r="AHH32" s="48"/>
      <c r="AHI32" s="48"/>
      <c r="AHJ32" s="48"/>
      <c r="AHK32" s="48"/>
      <c r="AHL32" s="48"/>
      <c r="AHM32" s="48"/>
      <c r="AHN32" s="48"/>
    </row>
    <row r="33" spans="1:898" s="37" customFormat="1" ht="15" customHeight="1" x14ac:dyDescent="0.25">
      <c r="A33" s="38"/>
      <c r="C33" s="112" t="s">
        <v>122</v>
      </c>
      <c r="D33" s="113"/>
      <c r="E33" s="113"/>
      <c r="F33" s="137" t="s">
        <v>123</v>
      </c>
      <c r="G33" s="115">
        <v>8101.87</v>
      </c>
      <c r="H33" s="116">
        <f t="shared" si="0"/>
        <v>4080.1017320000005</v>
      </c>
      <c r="I33" s="117">
        <f t="shared" si="0"/>
        <v>3969.1061129999998</v>
      </c>
      <c r="J33" s="51"/>
      <c r="K33" s="51"/>
      <c r="L33" s="51"/>
      <c r="M33" s="51"/>
      <c r="O33" s="52"/>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c r="UN33" s="48"/>
      <c r="UO33" s="48"/>
      <c r="UP33" s="48"/>
      <c r="UQ33" s="48"/>
      <c r="UR33" s="48"/>
      <c r="US33" s="48"/>
      <c r="UT33" s="48"/>
      <c r="UU33" s="48"/>
      <c r="UV33" s="48"/>
      <c r="UW33" s="48"/>
      <c r="UX33" s="48"/>
      <c r="UY33" s="48"/>
      <c r="UZ33" s="48"/>
      <c r="VA33" s="48"/>
      <c r="VB33" s="48"/>
      <c r="VC33" s="48"/>
      <c r="VD33" s="48"/>
      <c r="VE33" s="48"/>
      <c r="VF33" s="48"/>
      <c r="VG33" s="48"/>
      <c r="VH33" s="48"/>
      <c r="VI33" s="48"/>
      <c r="VJ33" s="48"/>
      <c r="VK33" s="48"/>
      <c r="VL33" s="48"/>
      <c r="VM33" s="48"/>
      <c r="VN33" s="48"/>
      <c r="VO33" s="48"/>
      <c r="VP33" s="48"/>
      <c r="VQ33" s="48"/>
      <c r="VR33" s="48"/>
      <c r="VS33" s="48"/>
      <c r="VT33" s="48"/>
      <c r="VU33" s="48"/>
      <c r="VV33" s="48"/>
      <c r="VW33" s="48"/>
      <c r="VX33" s="48"/>
      <c r="VY33" s="48"/>
      <c r="VZ33" s="48"/>
      <c r="WA33" s="48"/>
      <c r="WB33" s="48"/>
      <c r="WC33" s="48"/>
      <c r="WD33" s="48"/>
      <c r="WE33" s="48"/>
      <c r="WF33" s="48"/>
      <c r="WG33" s="48"/>
      <c r="WH33" s="48"/>
      <c r="WI33" s="48"/>
      <c r="WJ33" s="48"/>
      <c r="WK33" s="48"/>
      <c r="WL33" s="48"/>
      <c r="WM33" s="48"/>
      <c r="WN33" s="48"/>
      <c r="WO33" s="48"/>
      <c r="WP33" s="48"/>
      <c r="WQ33" s="48"/>
      <c r="WR33" s="48"/>
      <c r="WS33" s="48"/>
      <c r="WT33" s="48"/>
      <c r="WU33" s="48"/>
      <c r="WV33" s="48"/>
      <c r="WW33" s="48"/>
      <c r="WX33" s="48"/>
      <c r="WY33" s="48"/>
      <c r="WZ33" s="48"/>
      <c r="XA33" s="48"/>
      <c r="XB33" s="48"/>
      <c r="XC33" s="48"/>
      <c r="XD33" s="48"/>
      <c r="XE33" s="48"/>
      <c r="XF33" s="48"/>
      <c r="XG33" s="48"/>
      <c r="XH33" s="48"/>
      <c r="XI33" s="48"/>
      <c r="XJ33" s="48"/>
      <c r="XK33" s="48"/>
      <c r="XL33" s="48"/>
      <c r="XM33" s="48"/>
      <c r="XN33" s="48"/>
      <c r="XO33" s="48"/>
      <c r="XP33" s="48"/>
      <c r="XQ33" s="48"/>
      <c r="XR33" s="48"/>
      <c r="XS33" s="48"/>
      <c r="XT33" s="48"/>
      <c r="XU33" s="48"/>
      <c r="XV33" s="48"/>
      <c r="XW33" s="48"/>
      <c r="XX33" s="48"/>
      <c r="XY33" s="48"/>
      <c r="XZ33" s="48"/>
      <c r="YA33" s="48"/>
      <c r="YB33" s="48"/>
      <c r="YC33" s="48"/>
      <c r="YD33" s="48"/>
      <c r="YE33" s="48"/>
      <c r="YF33" s="48"/>
      <c r="YG33" s="48"/>
      <c r="YH33" s="48"/>
      <c r="YI33" s="48"/>
      <c r="YJ33" s="48"/>
      <c r="YK33" s="48"/>
      <c r="YL33" s="48"/>
      <c r="YM33" s="48"/>
      <c r="YN33" s="48"/>
      <c r="YO33" s="48"/>
      <c r="YP33" s="48"/>
      <c r="YQ33" s="48"/>
      <c r="YR33" s="48"/>
      <c r="YS33" s="48"/>
      <c r="YT33" s="48"/>
      <c r="YU33" s="48"/>
      <c r="YV33" s="48"/>
      <c r="YW33" s="48"/>
      <c r="YX33" s="48"/>
      <c r="YY33" s="48"/>
      <c r="YZ33" s="48"/>
      <c r="ZA33" s="48"/>
      <c r="ZB33" s="48"/>
      <c r="ZC33" s="48"/>
      <c r="ZD33" s="48"/>
      <c r="ZE33" s="48"/>
      <c r="ZF33" s="48"/>
      <c r="ZG33" s="48"/>
      <c r="ZH33" s="48"/>
      <c r="ZI33" s="48"/>
      <c r="ZJ33" s="48"/>
      <c r="ZK33" s="48"/>
      <c r="ZL33" s="48"/>
      <c r="ZM33" s="48"/>
      <c r="ZN33" s="48"/>
      <c r="ZO33" s="48"/>
      <c r="ZP33" s="48"/>
      <c r="ZQ33" s="48"/>
      <c r="ZR33" s="48"/>
      <c r="ZS33" s="48"/>
      <c r="ZT33" s="48"/>
      <c r="ZU33" s="48"/>
      <c r="ZV33" s="48"/>
      <c r="ZW33" s="48"/>
      <c r="ZX33" s="48"/>
      <c r="ZY33" s="48"/>
      <c r="ZZ33" s="48"/>
      <c r="AAA33" s="48"/>
      <c r="AAB33" s="48"/>
      <c r="AAC33" s="48"/>
      <c r="AAD33" s="48"/>
      <c r="AAE33" s="48"/>
      <c r="AAF33" s="48"/>
      <c r="AAG33" s="48"/>
      <c r="AAH33" s="48"/>
      <c r="AAI33" s="48"/>
      <c r="AAJ33" s="48"/>
      <c r="AAK33" s="48"/>
      <c r="AAL33" s="48"/>
      <c r="AAM33" s="48"/>
      <c r="AAN33" s="48"/>
      <c r="AAO33" s="48"/>
      <c r="AAP33" s="48"/>
      <c r="AAQ33" s="48"/>
      <c r="AAR33" s="48"/>
      <c r="AAS33" s="48"/>
      <c r="AAT33" s="48"/>
      <c r="AAU33" s="48"/>
      <c r="AAV33" s="48"/>
      <c r="AAW33" s="48"/>
      <c r="AAX33" s="48"/>
      <c r="AAY33" s="48"/>
      <c r="AAZ33" s="48"/>
      <c r="ABA33" s="48"/>
      <c r="ABB33" s="48"/>
      <c r="ABC33" s="48"/>
      <c r="ABD33" s="48"/>
      <c r="ABE33" s="48"/>
      <c r="ABF33" s="48"/>
      <c r="ABG33" s="48"/>
      <c r="ABH33" s="48"/>
      <c r="ABI33" s="48"/>
      <c r="ABJ33" s="48"/>
      <c r="ABK33" s="48"/>
      <c r="ABL33" s="48"/>
      <c r="ABM33" s="48"/>
      <c r="ABN33" s="48"/>
      <c r="ABO33" s="48"/>
      <c r="ABP33" s="48"/>
      <c r="ABQ33" s="48"/>
      <c r="ABR33" s="48"/>
      <c r="ABS33" s="48"/>
      <c r="ABT33" s="48"/>
      <c r="ABU33" s="48"/>
      <c r="ABV33" s="48"/>
      <c r="ABW33" s="48"/>
      <c r="ABX33" s="48"/>
      <c r="ABY33" s="48"/>
      <c r="ABZ33" s="48"/>
      <c r="ACA33" s="48"/>
      <c r="ACB33" s="48"/>
      <c r="ACC33" s="48"/>
      <c r="ACD33" s="48"/>
      <c r="ACE33" s="48"/>
      <c r="ACF33" s="48"/>
      <c r="ACG33" s="48"/>
      <c r="ACH33" s="48"/>
      <c r="ACI33" s="48"/>
      <c r="ACJ33" s="48"/>
      <c r="ACK33" s="48"/>
      <c r="ACL33" s="48"/>
      <c r="ACM33" s="48"/>
      <c r="ACN33" s="48"/>
      <c r="ACO33" s="48"/>
      <c r="ACP33" s="48"/>
      <c r="ACQ33" s="48"/>
      <c r="ACR33" s="48"/>
      <c r="ACS33" s="48"/>
      <c r="ACT33" s="48"/>
      <c r="ACU33" s="48"/>
      <c r="ACV33" s="48"/>
      <c r="ACW33" s="48"/>
      <c r="ACX33" s="48"/>
      <c r="ACY33" s="48"/>
      <c r="ACZ33" s="48"/>
      <c r="ADA33" s="48"/>
      <c r="ADB33" s="48"/>
      <c r="ADC33" s="48"/>
      <c r="ADD33" s="48"/>
      <c r="ADE33" s="48"/>
      <c r="ADF33" s="48"/>
      <c r="ADG33" s="48"/>
      <c r="ADH33" s="48"/>
      <c r="ADI33" s="48"/>
      <c r="ADJ33" s="48"/>
      <c r="ADK33" s="48"/>
      <c r="ADL33" s="48"/>
      <c r="ADM33" s="48"/>
      <c r="ADN33" s="48"/>
      <c r="ADO33" s="48"/>
      <c r="ADP33" s="48"/>
      <c r="ADQ33" s="48"/>
      <c r="ADR33" s="48"/>
      <c r="ADS33" s="48"/>
      <c r="ADT33" s="48"/>
      <c r="ADU33" s="48"/>
      <c r="ADV33" s="48"/>
      <c r="ADW33" s="48"/>
      <c r="ADX33" s="48"/>
      <c r="ADY33" s="48"/>
      <c r="ADZ33" s="48"/>
      <c r="AEA33" s="48"/>
      <c r="AEB33" s="48"/>
      <c r="AEC33" s="48"/>
      <c r="AED33" s="48"/>
      <c r="AEE33" s="48"/>
      <c r="AEF33" s="48"/>
      <c r="AEG33" s="48"/>
      <c r="AEH33" s="48"/>
      <c r="AEI33" s="48"/>
      <c r="AEJ33" s="48"/>
      <c r="AEK33" s="48"/>
      <c r="AEL33" s="48"/>
      <c r="AEM33" s="48"/>
      <c r="AEN33" s="48"/>
      <c r="AEO33" s="48"/>
      <c r="AEP33" s="48"/>
      <c r="AEQ33" s="48"/>
      <c r="AER33" s="48"/>
      <c r="AES33" s="48"/>
      <c r="AET33" s="48"/>
      <c r="AEU33" s="48"/>
      <c r="AEV33" s="48"/>
      <c r="AEW33" s="48"/>
      <c r="AEX33" s="48"/>
      <c r="AEY33" s="48"/>
      <c r="AEZ33" s="48"/>
      <c r="AFA33" s="48"/>
      <c r="AFB33" s="48"/>
      <c r="AFC33" s="48"/>
      <c r="AFD33" s="48"/>
      <c r="AFE33" s="48"/>
      <c r="AFF33" s="48"/>
      <c r="AFG33" s="48"/>
      <c r="AFH33" s="48"/>
      <c r="AFI33" s="48"/>
      <c r="AFJ33" s="48"/>
      <c r="AFK33" s="48"/>
      <c r="AFL33" s="48"/>
      <c r="AFM33" s="48"/>
      <c r="AFN33" s="48"/>
      <c r="AFO33" s="48"/>
      <c r="AFP33" s="48"/>
      <c r="AFQ33" s="48"/>
      <c r="AFR33" s="48"/>
      <c r="AFS33" s="48"/>
      <c r="AFT33" s="48"/>
      <c r="AFU33" s="48"/>
      <c r="AFV33" s="48"/>
      <c r="AFW33" s="48"/>
      <c r="AFX33" s="48"/>
      <c r="AFY33" s="48"/>
      <c r="AFZ33" s="48"/>
      <c r="AGA33" s="48"/>
      <c r="AGB33" s="48"/>
      <c r="AGC33" s="48"/>
      <c r="AGD33" s="48"/>
      <c r="AGE33" s="48"/>
      <c r="AGF33" s="48"/>
      <c r="AGG33" s="48"/>
      <c r="AGH33" s="48"/>
      <c r="AGI33" s="48"/>
      <c r="AGJ33" s="48"/>
      <c r="AGK33" s="48"/>
      <c r="AGL33" s="48"/>
      <c r="AGM33" s="48"/>
      <c r="AGN33" s="48"/>
      <c r="AGO33" s="48"/>
      <c r="AGP33" s="48"/>
      <c r="AGQ33" s="48"/>
      <c r="AGR33" s="48"/>
      <c r="AGS33" s="48"/>
      <c r="AGT33" s="48"/>
      <c r="AGU33" s="48"/>
      <c r="AGV33" s="48"/>
      <c r="AGW33" s="48"/>
      <c r="AGX33" s="48"/>
      <c r="AGY33" s="48"/>
      <c r="AGZ33" s="48"/>
      <c r="AHA33" s="48"/>
      <c r="AHB33" s="48"/>
      <c r="AHC33" s="48"/>
      <c r="AHD33" s="48"/>
      <c r="AHE33" s="48"/>
      <c r="AHF33" s="48"/>
      <c r="AHG33" s="48"/>
      <c r="AHH33" s="48"/>
      <c r="AHI33" s="48"/>
      <c r="AHJ33" s="48"/>
      <c r="AHK33" s="48"/>
      <c r="AHL33" s="48"/>
      <c r="AHM33" s="48"/>
      <c r="AHN33" s="48"/>
    </row>
    <row r="34" spans="1:898" ht="15" customHeight="1" x14ac:dyDescent="0.25">
      <c r="A34" s="38"/>
      <c r="C34" s="112" t="s">
        <v>124</v>
      </c>
      <c r="D34" s="113"/>
      <c r="E34" s="113"/>
      <c r="F34" s="137" t="s">
        <v>125</v>
      </c>
      <c r="G34" s="115">
        <v>20913.43</v>
      </c>
      <c r="H34" s="116">
        <f t="shared" si="0"/>
        <v>10532.003348000002</v>
      </c>
      <c r="I34" s="117">
        <f t="shared" si="0"/>
        <v>10245.489357</v>
      </c>
      <c r="J34" s="51"/>
      <c r="K34" s="51"/>
      <c r="L34" s="51"/>
      <c r="M34" s="51"/>
      <c r="O34" s="52"/>
    </row>
    <row r="35" spans="1:898" ht="15" customHeight="1" x14ac:dyDescent="0.25">
      <c r="A35" s="38"/>
      <c r="C35" s="112" t="s">
        <v>126</v>
      </c>
      <c r="D35" s="113"/>
      <c r="E35" s="113"/>
      <c r="F35" s="137" t="s">
        <v>127</v>
      </c>
      <c r="G35" s="115">
        <v>25260.6</v>
      </c>
      <c r="H35" s="116">
        <f t="shared" si="0"/>
        <v>12721.238160000001</v>
      </c>
      <c r="I35" s="117">
        <f t="shared" si="0"/>
        <v>12375.167939999999</v>
      </c>
      <c r="J35" s="51"/>
      <c r="K35" s="51"/>
      <c r="L35" s="51"/>
      <c r="M35" s="51"/>
      <c r="O35" s="52"/>
    </row>
    <row r="36" spans="1:898" ht="15" customHeight="1" x14ac:dyDescent="0.25">
      <c r="A36" s="38"/>
      <c r="C36" s="112" t="s">
        <v>128</v>
      </c>
      <c r="D36" s="113"/>
      <c r="E36" s="113"/>
      <c r="F36" s="137" t="s">
        <v>129</v>
      </c>
      <c r="G36" s="115">
        <v>-4923.3999999999996</v>
      </c>
      <c r="H36" s="116">
        <f t="shared" si="0"/>
        <v>-2479.4242399999998</v>
      </c>
      <c r="I36" s="117">
        <f t="shared" si="0"/>
        <v>-2411.9736599999997</v>
      </c>
      <c r="J36" s="51"/>
      <c r="K36" s="51"/>
      <c r="L36" s="51"/>
      <c r="M36" s="51"/>
      <c r="O36" s="52"/>
    </row>
    <row r="37" spans="1:898" ht="15" customHeight="1" x14ac:dyDescent="0.25">
      <c r="A37" s="38"/>
      <c r="C37" s="112" t="s">
        <v>130</v>
      </c>
      <c r="D37" s="113"/>
      <c r="E37" s="113"/>
      <c r="F37" s="137" t="s">
        <v>131</v>
      </c>
      <c r="G37" s="115">
        <v>15044.01</v>
      </c>
      <c r="H37" s="116">
        <f t="shared" si="0"/>
        <v>7576.1634360000007</v>
      </c>
      <c r="I37" s="117">
        <f t="shared" si="0"/>
        <v>7370.0604990000002</v>
      </c>
      <c r="J37" s="51"/>
      <c r="K37" s="51"/>
      <c r="L37" s="51"/>
      <c r="M37" s="51"/>
      <c r="O37" s="52"/>
    </row>
    <row r="38" spans="1:898" ht="15" customHeight="1" x14ac:dyDescent="0.25">
      <c r="A38" s="38"/>
      <c r="C38" s="112" t="s">
        <v>132</v>
      </c>
      <c r="D38" s="113"/>
      <c r="E38" s="113"/>
      <c r="F38" s="137" t="s">
        <v>133</v>
      </c>
      <c r="G38" s="115">
        <v>-13483.38</v>
      </c>
      <c r="H38" s="116">
        <f t="shared" si="0"/>
        <v>-6790.230168</v>
      </c>
      <c r="I38" s="117">
        <f t="shared" si="0"/>
        <v>-6605.5078619999995</v>
      </c>
      <c r="J38" s="51"/>
      <c r="K38" s="51"/>
      <c r="L38" s="51"/>
      <c r="M38" s="51"/>
      <c r="O38" s="52"/>
    </row>
    <row r="39" spans="1:898" ht="15" customHeight="1" x14ac:dyDescent="0.25">
      <c r="A39" s="38"/>
      <c r="C39" s="112" t="s">
        <v>134</v>
      </c>
      <c r="D39" s="113"/>
      <c r="E39" s="113"/>
      <c r="F39" s="137" t="s">
        <v>135</v>
      </c>
      <c r="G39" s="115">
        <v>-8123.48</v>
      </c>
      <c r="H39" s="116">
        <f t="shared" si="0"/>
        <v>-4090.984528</v>
      </c>
      <c r="I39" s="117">
        <f t="shared" si="0"/>
        <v>-3979.6928519999997</v>
      </c>
      <c r="J39" s="51"/>
      <c r="K39" s="51"/>
      <c r="L39" s="51"/>
      <c r="M39" s="51"/>
      <c r="O39" s="52"/>
    </row>
    <row r="40" spans="1:898" s="37" customFormat="1" ht="15" customHeight="1" x14ac:dyDescent="0.25">
      <c r="A40" s="38"/>
      <c r="C40" s="112" t="s">
        <v>136</v>
      </c>
      <c r="D40" s="113"/>
      <c r="E40" s="113"/>
      <c r="F40" s="137" t="s">
        <v>137</v>
      </c>
      <c r="G40" s="115">
        <v>13353.22</v>
      </c>
      <c r="H40" s="116">
        <f t="shared" si="0"/>
        <v>6724.6815919999999</v>
      </c>
      <c r="I40" s="117">
        <f t="shared" si="0"/>
        <v>6541.7424780000001</v>
      </c>
      <c r="J40" s="51"/>
      <c r="K40" s="51"/>
      <c r="L40" s="51"/>
      <c r="M40" s="51"/>
      <c r="O40" s="52"/>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c r="PM40" s="48"/>
      <c r="PN40" s="48"/>
      <c r="PO40" s="48"/>
      <c r="PP40" s="48"/>
      <c r="PQ40" s="48"/>
      <c r="PR40" s="48"/>
      <c r="PS40" s="48"/>
      <c r="PT40" s="48"/>
      <c r="PU40" s="48"/>
      <c r="PV40" s="48"/>
      <c r="PW40" s="48"/>
      <c r="PX40" s="48"/>
      <c r="PY40" s="48"/>
      <c r="PZ40" s="48"/>
      <c r="QA40" s="48"/>
      <c r="QB40" s="48"/>
      <c r="QC40" s="48"/>
      <c r="QD40" s="48"/>
      <c r="QE40" s="48"/>
      <c r="QF40" s="48"/>
      <c r="QG40" s="48"/>
      <c r="QH40" s="48"/>
      <c r="QI40" s="48"/>
      <c r="QJ40" s="48"/>
      <c r="QK40" s="48"/>
      <c r="QL40" s="48"/>
      <c r="QM40" s="48"/>
      <c r="QN40" s="48"/>
      <c r="QO40" s="48"/>
      <c r="QP40" s="48"/>
      <c r="QQ40" s="48"/>
      <c r="QR40" s="48"/>
      <c r="QS40" s="48"/>
      <c r="QT40" s="48"/>
      <c r="QU40" s="48"/>
      <c r="QV40" s="48"/>
      <c r="QW40" s="48"/>
      <c r="QX40" s="48"/>
      <c r="QY40" s="48"/>
      <c r="QZ40" s="48"/>
      <c r="RA40" s="48"/>
      <c r="RB40" s="48"/>
      <c r="RC40" s="48"/>
      <c r="RD40" s="48"/>
      <c r="RE40" s="48"/>
      <c r="RF40" s="48"/>
      <c r="RG40" s="48"/>
      <c r="RH40" s="48"/>
      <c r="RI40" s="48"/>
      <c r="RJ40" s="48"/>
      <c r="RK40" s="48"/>
      <c r="RL40" s="48"/>
      <c r="RM40" s="48"/>
      <c r="RN40" s="48"/>
      <c r="RO40" s="48"/>
      <c r="RP40" s="48"/>
      <c r="RQ40" s="48"/>
      <c r="RR40" s="48"/>
      <c r="RS40" s="48"/>
      <c r="RT40" s="48"/>
      <c r="RU40" s="48"/>
      <c r="RV40" s="48"/>
      <c r="RW40" s="48"/>
      <c r="RX40" s="48"/>
      <c r="RY40" s="48"/>
      <c r="RZ40" s="48"/>
      <c r="SA40" s="48"/>
      <c r="SB40" s="48"/>
      <c r="SC40" s="48"/>
      <c r="SD40" s="48"/>
      <c r="SE40" s="48"/>
      <c r="SF40" s="48"/>
      <c r="SG40" s="48"/>
      <c r="SH40" s="48"/>
      <c r="SI40" s="48"/>
      <c r="SJ40" s="48"/>
      <c r="SK40" s="48"/>
      <c r="SL40" s="48"/>
      <c r="SM40" s="48"/>
      <c r="SN40" s="48"/>
      <c r="SO40" s="48"/>
      <c r="SP40" s="48"/>
      <c r="SQ40" s="48"/>
      <c r="SR40" s="48"/>
      <c r="SS40" s="48"/>
      <c r="ST40" s="48"/>
      <c r="SU40" s="48"/>
      <c r="SV40" s="48"/>
      <c r="SW40" s="48"/>
      <c r="SX40" s="48"/>
      <c r="SY40" s="48"/>
      <c r="SZ40" s="48"/>
      <c r="TA40" s="48"/>
      <c r="TB40" s="48"/>
      <c r="TC40" s="48"/>
      <c r="TD40" s="48"/>
      <c r="TE40" s="48"/>
      <c r="TF40" s="48"/>
      <c r="TG40" s="48"/>
      <c r="TH40" s="48"/>
      <c r="TI40" s="48"/>
      <c r="TJ40" s="48"/>
      <c r="TK40" s="48"/>
      <c r="TL40" s="48"/>
      <c r="TM40" s="48"/>
      <c r="TN40" s="48"/>
      <c r="TO40" s="48"/>
      <c r="TP40" s="48"/>
      <c r="TQ40" s="48"/>
      <c r="TR40" s="48"/>
      <c r="TS40" s="48"/>
      <c r="TT40" s="48"/>
      <c r="TU40" s="48"/>
      <c r="TV40" s="48"/>
      <c r="TW40" s="48"/>
      <c r="TX40" s="48"/>
      <c r="TY40" s="48"/>
      <c r="TZ40" s="48"/>
      <c r="UA40" s="48"/>
      <c r="UB40" s="48"/>
      <c r="UC40" s="48"/>
      <c r="UD40" s="48"/>
      <c r="UE40" s="48"/>
      <c r="UF40" s="48"/>
      <c r="UG40" s="48"/>
      <c r="UH40" s="48"/>
      <c r="UI40" s="48"/>
      <c r="UJ40" s="48"/>
      <c r="UK40" s="48"/>
      <c r="UL40" s="48"/>
      <c r="UM40" s="48"/>
      <c r="UN40" s="48"/>
      <c r="UO40" s="48"/>
      <c r="UP40" s="48"/>
      <c r="UQ40" s="48"/>
      <c r="UR40" s="48"/>
      <c r="US40" s="48"/>
      <c r="UT40" s="48"/>
      <c r="UU40" s="48"/>
      <c r="UV40" s="48"/>
      <c r="UW40" s="48"/>
      <c r="UX40" s="48"/>
      <c r="UY40" s="48"/>
      <c r="UZ40" s="48"/>
      <c r="VA40" s="48"/>
      <c r="VB40" s="48"/>
      <c r="VC40" s="48"/>
      <c r="VD40" s="48"/>
      <c r="VE40" s="48"/>
      <c r="VF40" s="48"/>
      <c r="VG40" s="48"/>
      <c r="VH40" s="48"/>
      <c r="VI40" s="48"/>
      <c r="VJ40" s="48"/>
      <c r="VK40" s="48"/>
      <c r="VL40" s="48"/>
      <c r="VM40" s="48"/>
      <c r="VN40" s="48"/>
      <c r="VO40" s="48"/>
      <c r="VP40" s="48"/>
      <c r="VQ40" s="48"/>
      <c r="VR40" s="48"/>
      <c r="VS40" s="48"/>
      <c r="VT40" s="48"/>
      <c r="VU40" s="48"/>
      <c r="VV40" s="48"/>
      <c r="VW40" s="48"/>
      <c r="VX40" s="48"/>
      <c r="VY40" s="48"/>
      <c r="VZ40" s="48"/>
      <c r="WA40" s="48"/>
      <c r="WB40" s="48"/>
      <c r="WC40" s="48"/>
      <c r="WD40" s="48"/>
      <c r="WE40" s="48"/>
      <c r="WF40" s="48"/>
      <c r="WG40" s="48"/>
      <c r="WH40" s="48"/>
      <c r="WI40" s="48"/>
      <c r="WJ40" s="48"/>
      <c r="WK40" s="48"/>
      <c r="WL40" s="48"/>
      <c r="WM40" s="48"/>
      <c r="WN40" s="48"/>
      <c r="WO40" s="48"/>
      <c r="WP40" s="48"/>
      <c r="WQ40" s="48"/>
      <c r="WR40" s="48"/>
      <c r="WS40" s="48"/>
      <c r="WT40" s="48"/>
      <c r="WU40" s="48"/>
      <c r="WV40" s="48"/>
      <c r="WW40" s="48"/>
      <c r="WX40" s="48"/>
      <c r="WY40" s="48"/>
      <c r="WZ40" s="48"/>
      <c r="XA40" s="48"/>
      <c r="XB40" s="48"/>
      <c r="XC40" s="48"/>
      <c r="XD40" s="48"/>
      <c r="XE40" s="48"/>
      <c r="XF40" s="48"/>
      <c r="XG40" s="48"/>
      <c r="XH40" s="48"/>
      <c r="XI40" s="48"/>
      <c r="XJ40" s="48"/>
      <c r="XK40" s="48"/>
      <c r="XL40" s="48"/>
      <c r="XM40" s="48"/>
      <c r="XN40" s="48"/>
      <c r="XO40" s="48"/>
      <c r="XP40" s="48"/>
      <c r="XQ40" s="48"/>
      <c r="XR40" s="48"/>
      <c r="XS40" s="48"/>
      <c r="XT40" s="48"/>
      <c r="XU40" s="48"/>
      <c r="XV40" s="48"/>
      <c r="XW40" s="48"/>
      <c r="XX40" s="48"/>
      <c r="XY40" s="48"/>
      <c r="XZ40" s="48"/>
      <c r="YA40" s="48"/>
      <c r="YB40" s="48"/>
      <c r="YC40" s="48"/>
      <c r="YD40" s="48"/>
      <c r="YE40" s="48"/>
      <c r="YF40" s="48"/>
      <c r="YG40" s="48"/>
      <c r="YH40" s="48"/>
      <c r="YI40" s="48"/>
      <c r="YJ40" s="48"/>
      <c r="YK40" s="48"/>
      <c r="YL40" s="48"/>
      <c r="YM40" s="48"/>
      <c r="YN40" s="48"/>
      <c r="YO40" s="48"/>
      <c r="YP40" s="48"/>
      <c r="YQ40" s="48"/>
      <c r="YR40" s="48"/>
      <c r="YS40" s="48"/>
      <c r="YT40" s="48"/>
      <c r="YU40" s="48"/>
      <c r="YV40" s="48"/>
      <c r="YW40" s="48"/>
      <c r="YX40" s="48"/>
      <c r="YY40" s="48"/>
      <c r="YZ40" s="48"/>
      <c r="ZA40" s="48"/>
      <c r="ZB40" s="48"/>
      <c r="ZC40" s="48"/>
      <c r="ZD40" s="48"/>
      <c r="ZE40" s="48"/>
      <c r="ZF40" s="48"/>
      <c r="ZG40" s="48"/>
      <c r="ZH40" s="48"/>
      <c r="ZI40" s="48"/>
      <c r="ZJ40" s="48"/>
      <c r="ZK40" s="48"/>
      <c r="ZL40" s="48"/>
      <c r="ZM40" s="48"/>
      <c r="ZN40" s="48"/>
      <c r="ZO40" s="48"/>
      <c r="ZP40" s="48"/>
      <c r="ZQ40" s="48"/>
      <c r="ZR40" s="48"/>
      <c r="ZS40" s="48"/>
      <c r="ZT40" s="48"/>
      <c r="ZU40" s="48"/>
      <c r="ZV40" s="48"/>
      <c r="ZW40" s="48"/>
      <c r="ZX40" s="48"/>
      <c r="ZY40" s="48"/>
      <c r="ZZ40" s="48"/>
      <c r="AAA40" s="48"/>
      <c r="AAB40" s="48"/>
      <c r="AAC40" s="48"/>
      <c r="AAD40" s="48"/>
      <c r="AAE40" s="48"/>
      <c r="AAF40" s="48"/>
      <c r="AAG40" s="48"/>
      <c r="AAH40" s="48"/>
      <c r="AAI40" s="48"/>
      <c r="AAJ40" s="48"/>
      <c r="AAK40" s="48"/>
      <c r="AAL40" s="48"/>
      <c r="AAM40" s="48"/>
      <c r="AAN40" s="48"/>
      <c r="AAO40" s="48"/>
      <c r="AAP40" s="48"/>
      <c r="AAQ40" s="48"/>
      <c r="AAR40" s="48"/>
      <c r="AAS40" s="48"/>
      <c r="AAT40" s="48"/>
      <c r="AAU40" s="48"/>
      <c r="AAV40" s="48"/>
      <c r="AAW40" s="48"/>
      <c r="AAX40" s="48"/>
      <c r="AAY40" s="48"/>
      <c r="AAZ40" s="48"/>
      <c r="ABA40" s="48"/>
      <c r="ABB40" s="48"/>
      <c r="ABC40" s="48"/>
      <c r="ABD40" s="48"/>
      <c r="ABE40" s="48"/>
      <c r="ABF40" s="48"/>
      <c r="ABG40" s="48"/>
      <c r="ABH40" s="48"/>
      <c r="ABI40" s="48"/>
      <c r="ABJ40" s="48"/>
      <c r="ABK40" s="48"/>
      <c r="ABL40" s="48"/>
      <c r="ABM40" s="48"/>
      <c r="ABN40" s="48"/>
      <c r="ABO40" s="48"/>
      <c r="ABP40" s="48"/>
      <c r="ABQ40" s="48"/>
      <c r="ABR40" s="48"/>
      <c r="ABS40" s="48"/>
      <c r="ABT40" s="48"/>
      <c r="ABU40" s="48"/>
      <c r="ABV40" s="48"/>
      <c r="ABW40" s="48"/>
      <c r="ABX40" s="48"/>
      <c r="ABY40" s="48"/>
      <c r="ABZ40" s="48"/>
      <c r="ACA40" s="48"/>
      <c r="ACB40" s="48"/>
      <c r="ACC40" s="48"/>
      <c r="ACD40" s="48"/>
      <c r="ACE40" s="48"/>
      <c r="ACF40" s="48"/>
      <c r="ACG40" s="48"/>
      <c r="ACH40" s="48"/>
      <c r="ACI40" s="48"/>
      <c r="ACJ40" s="48"/>
      <c r="ACK40" s="48"/>
      <c r="ACL40" s="48"/>
      <c r="ACM40" s="48"/>
      <c r="ACN40" s="48"/>
      <c r="ACO40" s="48"/>
      <c r="ACP40" s="48"/>
      <c r="ACQ40" s="48"/>
      <c r="ACR40" s="48"/>
      <c r="ACS40" s="48"/>
      <c r="ACT40" s="48"/>
      <c r="ACU40" s="48"/>
      <c r="ACV40" s="48"/>
      <c r="ACW40" s="48"/>
      <c r="ACX40" s="48"/>
      <c r="ACY40" s="48"/>
      <c r="ACZ40" s="48"/>
      <c r="ADA40" s="48"/>
      <c r="ADB40" s="48"/>
      <c r="ADC40" s="48"/>
      <c r="ADD40" s="48"/>
      <c r="ADE40" s="48"/>
      <c r="ADF40" s="48"/>
      <c r="ADG40" s="48"/>
      <c r="ADH40" s="48"/>
      <c r="ADI40" s="48"/>
      <c r="ADJ40" s="48"/>
      <c r="ADK40" s="48"/>
      <c r="ADL40" s="48"/>
      <c r="ADM40" s="48"/>
      <c r="ADN40" s="48"/>
      <c r="ADO40" s="48"/>
      <c r="ADP40" s="48"/>
      <c r="ADQ40" s="48"/>
      <c r="ADR40" s="48"/>
      <c r="ADS40" s="48"/>
      <c r="ADT40" s="48"/>
      <c r="ADU40" s="48"/>
      <c r="ADV40" s="48"/>
      <c r="ADW40" s="48"/>
      <c r="ADX40" s="48"/>
      <c r="ADY40" s="48"/>
      <c r="ADZ40" s="48"/>
      <c r="AEA40" s="48"/>
      <c r="AEB40" s="48"/>
      <c r="AEC40" s="48"/>
      <c r="AED40" s="48"/>
      <c r="AEE40" s="48"/>
      <c r="AEF40" s="48"/>
      <c r="AEG40" s="48"/>
      <c r="AEH40" s="48"/>
      <c r="AEI40" s="48"/>
      <c r="AEJ40" s="48"/>
      <c r="AEK40" s="48"/>
      <c r="AEL40" s="48"/>
      <c r="AEM40" s="48"/>
      <c r="AEN40" s="48"/>
      <c r="AEO40" s="48"/>
      <c r="AEP40" s="48"/>
      <c r="AEQ40" s="48"/>
      <c r="AER40" s="48"/>
      <c r="AES40" s="48"/>
      <c r="AET40" s="48"/>
      <c r="AEU40" s="48"/>
      <c r="AEV40" s="48"/>
      <c r="AEW40" s="48"/>
      <c r="AEX40" s="48"/>
      <c r="AEY40" s="48"/>
      <c r="AEZ40" s="48"/>
      <c r="AFA40" s="48"/>
      <c r="AFB40" s="48"/>
      <c r="AFC40" s="48"/>
      <c r="AFD40" s="48"/>
      <c r="AFE40" s="48"/>
      <c r="AFF40" s="48"/>
      <c r="AFG40" s="48"/>
      <c r="AFH40" s="48"/>
      <c r="AFI40" s="48"/>
      <c r="AFJ40" s="48"/>
      <c r="AFK40" s="48"/>
      <c r="AFL40" s="48"/>
      <c r="AFM40" s="48"/>
      <c r="AFN40" s="48"/>
      <c r="AFO40" s="48"/>
      <c r="AFP40" s="48"/>
      <c r="AFQ40" s="48"/>
      <c r="AFR40" s="48"/>
      <c r="AFS40" s="48"/>
      <c r="AFT40" s="48"/>
      <c r="AFU40" s="48"/>
      <c r="AFV40" s="48"/>
      <c r="AFW40" s="48"/>
      <c r="AFX40" s="48"/>
      <c r="AFY40" s="48"/>
      <c r="AFZ40" s="48"/>
      <c r="AGA40" s="48"/>
      <c r="AGB40" s="48"/>
      <c r="AGC40" s="48"/>
      <c r="AGD40" s="48"/>
      <c r="AGE40" s="48"/>
      <c r="AGF40" s="48"/>
      <c r="AGG40" s="48"/>
      <c r="AGH40" s="48"/>
      <c r="AGI40" s="48"/>
      <c r="AGJ40" s="48"/>
      <c r="AGK40" s="48"/>
      <c r="AGL40" s="48"/>
      <c r="AGM40" s="48"/>
      <c r="AGN40" s="48"/>
      <c r="AGO40" s="48"/>
      <c r="AGP40" s="48"/>
      <c r="AGQ40" s="48"/>
      <c r="AGR40" s="48"/>
      <c r="AGS40" s="48"/>
      <c r="AGT40" s="48"/>
      <c r="AGU40" s="48"/>
      <c r="AGV40" s="48"/>
      <c r="AGW40" s="48"/>
      <c r="AGX40" s="48"/>
      <c r="AGY40" s="48"/>
      <c r="AGZ40" s="48"/>
      <c r="AHA40" s="48"/>
      <c r="AHB40" s="48"/>
      <c r="AHC40" s="48"/>
      <c r="AHD40" s="48"/>
      <c r="AHE40" s="48"/>
      <c r="AHF40" s="48"/>
      <c r="AHG40" s="48"/>
      <c r="AHH40" s="48"/>
      <c r="AHI40" s="48"/>
      <c r="AHJ40" s="48"/>
      <c r="AHK40" s="48"/>
      <c r="AHL40" s="48"/>
      <c r="AHM40" s="48"/>
      <c r="AHN40" s="48"/>
    </row>
    <row r="41" spans="1:898" s="37" customFormat="1" ht="15" customHeight="1" x14ac:dyDescent="0.25">
      <c r="A41" s="38"/>
      <c r="C41" s="112" t="s">
        <v>138</v>
      </c>
      <c r="D41" s="113"/>
      <c r="E41" s="113"/>
      <c r="F41" s="137" t="s">
        <v>139</v>
      </c>
      <c r="G41" s="115">
        <v>-13547.95</v>
      </c>
      <c r="H41" s="116">
        <f t="shared" si="0"/>
        <v>-6822.747620000001</v>
      </c>
      <c r="I41" s="117">
        <f t="shared" si="0"/>
        <v>-6637.1407050000007</v>
      </c>
      <c r="J41" s="51"/>
      <c r="K41" s="51"/>
      <c r="L41" s="51"/>
      <c r="M41" s="51"/>
      <c r="O41" s="52"/>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row>
    <row r="42" spans="1:898" s="37" customFormat="1" ht="15" customHeight="1" x14ac:dyDescent="0.25">
      <c r="A42" s="38"/>
      <c r="C42" s="112" t="s">
        <v>140</v>
      </c>
      <c r="D42" s="113"/>
      <c r="E42" s="113"/>
      <c r="F42" s="137" t="s">
        <v>141</v>
      </c>
      <c r="G42" s="115">
        <v>-13353.22</v>
      </c>
      <c r="H42" s="116">
        <f t="shared" si="0"/>
        <v>-6724.6815919999999</v>
      </c>
      <c r="I42" s="117">
        <f t="shared" si="0"/>
        <v>-6541.7424780000001</v>
      </c>
      <c r="J42" s="51"/>
      <c r="K42" s="51"/>
      <c r="L42" s="51"/>
      <c r="M42" s="51"/>
      <c r="O42" s="52"/>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8"/>
      <c r="QG42" s="48"/>
      <c r="QH42" s="48"/>
      <c r="QI42" s="48"/>
      <c r="QJ42" s="48"/>
      <c r="QK42" s="48"/>
      <c r="QL42" s="48"/>
      <c r="QM42" s="48"/>
      <c r="QN42" s="48"/>
      <c r="QO42" s="48"/>
      <c r="QP42" s="48"/>
      <c r="QQ42" s="48"/>
      <c r="QR42" s="48"/>
      <c r="QS42" s="48"/>
      <c r="QT42" s="48"/>
      <c r="QU42" s="48"/>
      <c r="QV42" s="48"/>
      <c r="QW42" s="48"/>
      <c r="QX42" s="48"/>
      <c r="QY42" s="48"/>
      <c r="QZ42" s="48"/>
      <c r="RA42" s="48"/>
      <c r="RB42" s="48"/>
      <c r="RC42" s="48"/>
      <c r="RD42" s="48"/>
      <c r="RE42" s="48"/>
      <c r="RF42" s="48"/>
      <c r="RG42" s="48"/>
      <c r="RH42" s="48"/>
      <c r="RI42" s="48"/>
      <c r="RJ42" s="48"/>
      <c r="RK42" s="48"/>
      <c r="RL42" s="48"/>
      <c r="RM42" s="48"/>
      <c r="RN42" s="48"/>
      <c r="RO42" s="48"/>
      <c r="RP42" s="48"/>
      <c r="RQ42" s="48"/>
      <c r="RR42" s="48"/>
      <c r="RS42" s="48"/>
      <c r="RT42" s="48"/>
      <c r="RU42" s="48"/>
      <c r="RV42" s="48"/>
      <c r="RW42" s="48"/>
      <c r="RX42" s="48"/>
      <c r="RY42" s="48"/>
      <c r="RZ42" s="48"/>
      <c r="SA42" s="48"/>
      <c r="SB42" s="48"/>
      <c r="SC42" s="48"/>
      <c r="SD42" s="48"/>
      <c r="SE42" s="48"/>
      <c r="SF42" s="48"/>
      <c r="SG42" s="48"/>
      <c r="SH42" s="48"/>
      <c r="SI42" s="48"/>
      <c r="SJ42" s="48"/>
      <c r="SK42" s="48"/>
      <c r="SL42" s="48"/>
      <c r="SM42" s="48"/>
      <c r="SN42" s="48"/>
      <c r="SO42" s="48"/>
      <c r="SP42" s="48"/>
      <c r="SQ42" s="48"/>
      <c r="SR42" s="48"/>
      <c r="SS42" s="48"/>
      <c r="ST42" s="48"/>
      <c r="SU42" s="48"/>
      <c r="SV42" s="48"/>
      <c r="SW42" s="48"/>
      <c r="SX42" s="48"/>
      <c r="SY42" s="48"/>
      <c r="SZ42" s="48"/>
      <c r="TA42" s="48"/>
      <c r="TB42" s="48"/>
      <c r="TC42" s="48"/>
      <c r="TD42" s="48"/>
      <c r="TE42" s="48"/>
      <c r="TF42" s="48"/>
      <c r="TG42" s="48"/>
      <c r="TH42" s="48"/>
      <c r="TI42" s="48"/>
      <c r="TJ42" s="48"/>
      <c r="TK42" s="48"/>
      <c r="TL42" s="48"/>
      <c r="TM42" s="48"/>
      <c r="TN42" s="48"/>
      <c r="TO42" s="48"/>
      <c r="TP42" s="48"/>
      <c r="TQ42" s="48"/>
      <c r="TR42" s="48"/>
      <c r="TS42" s="48"/>
      <c r="TT42" s="48"/>
      <c r="TU42" s="48"/>
      <c r="TV42" s="48"/>
      <c r="TW42" s="48"/>
      <c r="TX42" s="48"/>
      <c r="TY42" s="48"/>
      <c r="TZ42" s="48"/>
      <c r="UA42" s="48"/>
      <c r="UB42" s="48"/>
      <c r="UC42" s="48"/>
      <c r="UD42" s="48"/>
      <c r="UE42" s="48"/>
      <c r="UF42" s="48"/>
      <c r="UG42" s="48"/>
      <c r="UH42" s="48"/>
      <c r="UI42" s="48"/>
      <c r="UJ42" s="48"/>
      <c r="UK42" s="48"/>
      <c r="UL42" s="48"/>
      <c r="UM42" s="48"/>
      <c r="UN42" s="48"/>
      <c r="UO42" s="48"/>
      <c r="UP42" s="48"/>
      <c r="UQ42" s="48"/>
      <c r="UR42" s="48"/>
      <c r="US42" s="48"/>
      <c r="UT42" s="48"/>
      <c r="UU42" s="48"/>
      <c r="UV42" s="48"/>
      <c r="UW42" s="48"/>
      <c r="UX42" s="48"/>
      <c r="UY42" s="48"/>
      <c r="UZ42" s="48"/>
      <c r="VA42" s="48"/>
      <c r="VB42" s="48"/>
      <c r="VC42" s="48"/>
      <c r="VD42" s="48"/>
      <c r="VE42" s="48"/>
      <c r="VF42" s="48"/>
      <c r="VG42" s="48"/>
      <c r="VH42" s="48"/>
      <c r="VI42" s="48"/>
      <c r="VJ42" s="48"/>
      <c r="VK42" s="48"/>
      <c r="VL42" s="48"/>
      <c r="VM42" s="48"/>
      <c r="VN42" s="48"/>
      <c r="VO42" s="48"/>
      <c r="VP42" s="48"/>
      <c r="VQ42" s="48"/>
      <c r="VR42" s="48"/>
      <c r="VS42" s="48"/>
      <c r="VT42" s="48"/>
      <c r="VU42" s="48"/>
      <c r="VV42" s="48"/>
      <c r="VW42" s="48"/>
      <c r="VX42" s="48"/>
      <c r="VY42" s="48"/>
      <c r="VZ42" s="48"/>
      <c r="WA42" s="48"/>
      <c r="WB42" s="48"/>
      <c r="WC42" s="48"/>
      <c r="WD42" s="48"/>
      <c r="WE42" s="48"/>
      <c r="WF42" s="48"/>
      <c r="WG42" s="48"/>
      <c r="WH42" s="48"/>
      <c r="WI42" s="48"/>
      <c r="WJ42" s="48"/>
      <c r="WK42" s="48"/>
      <c r="WL42" s="48"/>
      <c r="WM42" s="48"/>
      <c r="WN42" s="48"/>
      <c r="WO42" s="48"/>
      <c r="WP42" s="48"/>
      <c r="WQ42" s="48"/>
      <c r="WR42" s="48"/>
      <c r="WS42" s="48"/>
      <c r="WT42" s="48"/>
      <c r="WU42" s="48"/>
      <c r="WV42" s="48"/>
      <c r="WW42" s="48"/>
      <c r="WX42" s="48"/>
      <c r="WY42" s="48"/>
      <c r="WZ42" s="48"/>
      <c r="XA42" s="48"/>
      <c r="XB42" s="48"/>
      <c r="XC42" s="48"/>
      <c r="XD42" s="48"/>
      <c r="XE42" s="48"/>
      <c r="XF42" s="48"/>
      <c r="XG42" s="48"/>
      <c r="XH42" s="48"/>
      <c r="XI42" s="48"/>
      <c r="XJ42" s="48"/>
      <c r="XK42" s="48"/>
      <c r="XL42" s="48"/>
      <c r="XM42" s="48"/>
      <c r="XN42" s="48"/>
      <c r="XO42" s="48"/>
      <c r="XP42" s="48"/>
      <c r="XQ42" s="48"/>
      <c r="XR42" s="48"/>
      <c r="XS42" s="48"/>
      <c r="XT42" s="48"/>
      <c r="XU42" s="48"/>
      <c r="XV42" s="48"/>
      <c r="XW42" s="48"/>
      <c r="XX42" s="48"/>
      <c r="XY42" s="48"/>
      <c r="XZ42" s="48"/>
      <c r="YA42" s="48"/>
      <c r="YB42" s="48"/>
      <c r="YC42" s="48"/>
      <c r="YD42" s="48"/>
      <c r="YE42" s="48"/>
      <c r="YF42" s="48"/>
      <c r="YG42" s="48"/>
      <c r="YH42" s="48"/>
      <c r="YI42" s="48"/>
      <c r="YJ42" s="48"/>
      <c r="YK42" s="48"/>
      <c r="YL42" s="48"/>
      <c r="YM42" s="48"/>
      <c r="YN42" s="48"/>
      <c r="YO42" s="48"/>
      <c r="YP42" s="48"/>
      <c r="YQ42" s="48"/>
      <c r="YR42" s="48"/>
      <c r="YS42" s="48"/>
      <c r="YT42" s="48"/>
      <c r="YU42" s="48"/>
      <c r="YV42" s="48"/>
      <c r="YW42" s="48"/>
      <c r="YX42" s="48"/>
      <c r="YY42" s="48"/>
      <c r="YZ42" s="48"/>
      <c r="ZA42" s="48"/>
      <c r="ZB42" s="48"/>
      <c r="ZC42" s="48"/>
      <c r="ZD42" s="48"/>
      <c r="ZE42" s="48"/>
      <c r="ZF42" s="48"/>
      <c r="ZG42" s="48"/>
      <c r="ZH42" s="48"/>
      <c r="ZI42" s="48"/>
      <c r="ZJ42" s="48"/>
      <c r="ZK42" s="48"/>
      <c r="ZL42" s="48"/>
      <c r="ZM42" s="48"/>
      <c r="ZN42" s="48"/>
      <c r="ZO42" s="48"/>
      <c r="ZP42" s="48"/>
      <c r="ZQ42" s="48"/>
      <c r="ZR42" s="48"/>
      <c r="ZS42" s="48"/>
      <c r="ZT42" s="48"/>
      <c r="ZU42" s="48"/>
      <c r="ZV42" s="48"/>
      <c r="ZW42" s="48"/>
      <c r="ZX42" s="48"/>
      <c r="ZY42" s="48"/>
      <c r="ZZ42" s="48"/>
      <c r="AAA42" s="48"/>
      <c r="AAB42" s="48"/>
      <c r="AAC42" s="48"/>
      <c r="AAD42" s="48"/>
      <c r="AAE42" s="48"/>
      <c r="AAF42" s="48"/>
      <c r="AAG42" s="48"/>
      <c r="AAH42" s="48"/>
      <c r="AAI42" s="48"/>
      <c r="AAJ42" s="48"/>
      <c r="AAK42" s="48"/>
      <c r="AAL42" s="48"/>
      <c r="AAM42" s="48"/>
      <c r="AAN42" s="48"/>
      <c r="AAO42" s="48"/>
      <c r="AAP42" s="48"/>
      <c r="AAQ42" s="48"/>
      <c r="AAR42" s="48"/>
      <c r="AAS42" s="48"/>
      <c r="AAT42" s="48"/>
      <c r="AAU42" s="48"/>
      <c r="AAV42" s="48"/>
      <c r="AAW42" s="48"/>
      <c r="AAX42" s="48"/>
      <c r="AAY42" s="48"/>
      <c r="AAZ42" s="48"/>
      <c r="ABA42" s="48"/>
      <c r="ABB42" s="48"/>
      <c r="ABC42" s="48"/>
      <c r="ABD42" s="48"/>
      <c r="ABE42" s="48"/>
      <c r="ABF42" s="48"/>
      <c r="ABG42" s="48"/>
      <c r="ABH42" s="48"/>
      <c r="ABI42" s="48"/>
      <c r="ABJ42" s="48"/>
      <c r="ABK42" s="48"/>
      <c r="ABL42" s="48"/>
      <c r="ABM42" s="48"/>
      <c r="ABN42" s="48"/>
      <c r="ABO42" s="48"/>
      <c r="ABP42" s="48"/>
      <c r="ABQ42" s="48"/>
      <c r="ABR42" s="48"/>
      <c r="ABS42" s="48"/>
      <c r="ABT42" s="48"/>
      <c r="ABU42" s="48"/>
      <c r="ABV42" s="48"/>
      <c r="ABW42" s="48"/>
      <c r="ABX42" s="48"/>
      <c r="ABY42" s="48"/>
      <c r="ABZ42" s="48"/>
      <c r="ACA42" s="48"/>
      <c r="ACB42" s="48"/>
      <c r="ACC42" s="48"/>
      <c r="ACD42" s="48"/>
      <c r="ACE42" s="48"/>
      <c r="ACF42" s="48"/>
      <c r="ACG42" s="48"/>
      <c r="ACH42" s="48"/>
      <c r="ACI42" s="48"/>
      <c r="ACJ42" s="48"/>
      <c r="ACK42" s="48"/>
      <c r="ACL42" s="48"/>
      <c r="ACM42" s="48"/>
      <c r="ACN42" s="48"/>
      <c r="ACO42" s="48"/>
      <c r="ACP42" s="48"/>
      <c r="ACQ42" s="48"/>
      <c r="ACR42" s="48"/>
      <c r="ACS42" s="48"/>
      <c r="ACT42" s="48"/>
      <c r="ACU42" s="48"/>
      <c r="ACV42" s="48"/>
      <c r="ACW42" s="48"/>
      <c r="ACX42" s="48"/>
      <c r="ACY42" s="48"/>
      <c r="ACZ42" s="48"/>
      <c r="ADA42" s="48"/>
      <c r="ADB42" s="48"/>
      <c r="ADC42" s="48"/>
      <c r="ADD42" s="48"/>
      <c r="ADE42" s="48"/>
      <c r="ADF42" s="48"/>
      <c r="ADG42" s="48"/>
      <c r="ADH42" s="48"/>
      <c r="ADI42" s="48"/>
      <c r="ADJ42" s="48"/>
      <c r="ADK42" s="48"/>
      <c r="ADL42" s="48"/>
      <c r="ADM42" s="48"/>
      <c r="ADN42" s="48"/>
      <c r="ADO42" s="48"/>
      <c r="ADP42" s="48"/>
      <c r="ADQ42" s="48"/>
      <c r="ADR42" s="48"/>
      <c r="ADS42" s="48"/>
      <c r="ADT42" s="48"/>
      <c r="ADU42" s="48"/>
      <c r="ADV42" s="48"/>
      <c r="ADW42" s="48"/>
      <c r="ADX42" s="48"/>
      <c r="ADY42" s="48"/>
      <c r="ADZ42" s="48"/>
      <c r="AEA42" s="48"/>
      <c r="AEB42" s="48"/>
      <c r="AEC42" s="48"/>
      <c r="AED42" s="48"/>
      <c r="AEE42" s="48"/>
      <c r="AEF42" s="48"/>
      <c r="AEG42" s="48"/>
      <c r="AEH42" s="48"/>
      <c r="AEI42" s="48"/>
      <c r="AEJ42" s="48"/>
      <c r="AEK42" s="48"/>
      <c r="AEL42" s="48"/>
      <c r="AEM42" s="48"/>
      <c r="AEN42" s="48"/>
      <c r="AEO42" s="48"/>
      <c r="AEP42" s="48"/>
      <c r="AEQ42" s="48"/>
      <c r="AER42" s="48"/>
      <c r="AES42" s="48"/>
      <c r="AET42" s="48"/>
      <c r="AEU42" s="48"/>
      <c r="AEV42" s="48"/>
      <c r="AEW42" s="48"/>
      <c r="AEX42" s="48"/>
      <c r="AEY42" s="48"/>
      <c r="AEZ42" s="48"/>
      <c r="AFA42" s="48"/>
      <c r="AFB42" s="48"/>
      <c r="AFC42" s="48"/>
      <c r="AFD42" s="48"/>
      <c r="AFE42" s="48"/>
      <c r="AFF42" s="48"/>
      <c r="AFG42" s="48"/>
      <c r="AFH42" s="48"/>
      <c r="AFI42" s="48"/>
      <c r="AFJ42" s="48"/>
      <c r="AFK42" s="48"/>
      <c r="AFL42" s="48"/>
      <c r="AFM42" s="48"/>
      <c r="AFN42" s="48"/>
      <c r="AFO42" s="48"/>
      <c r="AFP42" s="48"/>
      <c r="AFQ42" s="48"/>
      <c r="AFR42" s="48"/>
      <c r="AFS42" s="48"/>
      <c r="AFT42" s="48"/>
      <c r="AFU42" s="48"/>
      <c r="AFV42" s="48"/>
      <c r="AFW42" s="48"/>
      <c r="AFX42" s="48"/>
      <c r="AFY42" s="48"/>
      <c r="AFZ42" s="48"/>
      <c r="AGA42" s="48"/>
      <c r="AGB42" s="48"/>
      <c r="AGC42" s="48"/>
      <c r="AGD42" s="48"/>
      <c r="AGE42" s="48"/>
      <c r="AGF42" s="48"/>
      <c r="AGG42" s="48"/>
      <c r="AGH42" s="48"/>
      <c r="AGI42" s="48"/>
      <c r="AGJ42" s="48"/>
      <c r="AGK42" s="48"/>
      <c r="AGL42" s="48"/>
      <c r="AGM42" s="48"/>
      <c r="AGN42" s="48"/>
      <c r="AGO42" s="48"/>
      <c r="AGP42" s="48"/>
      <c r="AGQ42" s="48"/>
      <c r="AGR42" s="48"/>
      <c r="AGS42" s="48"/>
      <c r="AGT42" s="48"/>
      <c r="AGU42" s="48"/>
      <c r="AGV42" s="48"/>
      <c r="AGW42" s="48"/>
      <c r="AGX42" s="48"/>
      <c r="AGY42" s="48"/>
      <c r="AGZ42" s="48"/>
      <c r="AHA42" s="48"/>
      <c r="AHB42" s="48"/>
      <c r="AHC42" s="48"/>
      <c r="AHD42" s="48"/>
      <c r="AHE42" s="48"/>
      <c r="AHF42" s="48"/>
      <c r="AHG42" s="48"/>
      <c r="AHH42" s="48"/>
      <c r="AHI42" s="48"/>
      <c r="AHJ42" s="48"/>
      <c r="AHK42" s="48"/>
      <c r="AHL42" s="48"/>
      <c r="AHM42" s="48"/>
      <c r="AHN42" s="48"/>
    </row>
    <row r="43" spans="1:898" s="37" customFormat="1" ht="15" customHeight="1" x14ac:dyDescent="0.25">
      <c r="A43" s="38"/>
      <c r="C43" s="112" t="s">
        <v>142</v>
      </c>
      <c r="D43" s="113"/>
      <c r="E43" s="113"/>
      <c r="F43" s="137" t="s">
        <v>143</v>
      </c>
      <c r="G43" s="115">
        <v>3004.52</v>
      </c>
      <c r="H43" s="116">
        <f t="shared" si="0"/>
        <v>1513.0762720000002</v>
      </c>
      <c r="I43" s="117">
        <f t="shared" si="0"/>
        <v>1471.914348</v>
      </c>
      <c r="J43" s="51"/>
      <c r="K43" s="51"/>
      <c r="L43" s="51"/>
      <c r="M43" s="51"/>
      <c r="O43" s="52"/>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c r="KI43" s="48"/>
      <c r="KJ43" s="48"/>
      <c r="KK43" s="48"/>
      <c r="KL43" s="48"/>
      <c r="KM43" s="48"/>
      <c r="KN43" s="48"/>
      <c r="KO43" s="48"/>
      <c r="KP43" s="48"/>
      <c r="KQ43" s="48"/>
      <c r="KR43" s="48"/>
      <c r="KS43" s="48"/>
      <c r="KT43" s="48"/>
      <c r="KU43" s="48"/>
      <c r="KV43" s="48"/>
      <c r="KW43" s="48"/>
      <c r="KX43" s="48"/>
      <c r="KY43" s="48"/>
      <c r="KZ43" s="48"/>
      <c r="LA43" s="48"/>
      <c r="LB43" s="48"/>
      <c r="LC43" s="48"/>
      <c r="LD43" s="48"/>
      <c r="LE43" s="48"/>
      <c r="LF43" s="48"/>
      <c r="LG43" s="48"/>
      <c r="LH43" s="48"/>
      <c r="LI43" s="48"/>
      <c r="LJ43" s="48"/>
      <c r="LK43" s="48"/>
      <c r="LL43" s="48"/>
      <c r="LM43" s="48"/>
      <c r="LN43" s="48"/>
      <c r="LO43" s="48"/>
      <c r="LP43" s="48"/>
      <c r="LQ43" s="48"/>
      <c r="LR43" s="48"/>
      <c r="LS43" s="48"/>
      <c r="LT43" s="48"/>
      <c r="LU43" s="48"/>
      <c r="LV43" s="48"/>
      <c r="LW43" s="48"/>
      <c r="LX43" s="48"/>
      <c r="LY43" s="48"/>
      <c r="LZ43" s="48"/>
      <c r="MA43" s="48"/>
      <c r="MB43" s="48"/>
      <c r="MC43" s="48"/>
      <c r="MD43" s="48"/>
      <c r="ME43" s="48"/>
      <c r="MF43" s="48"/>
      <c r="MG43" s="48"/>
      <c r="MH43" s="48"/>
      <c r="MI43" s="48"/>
      <c r="MJ43" s="48"/>
      <c r="MK43" s="48"/>
      <c r="ML43" s="48"/>
      <c r="MM43" s="48"/>
      <c r="MN43" s="48"/>
      <c r="MO43" s="48"/>
      <c r="MP43" s="48"/>
      <c r="MQ43" s="48"/>
      <c r="MR43" s="48"/>
      <c r="MS43" s="48"/>
      <c r="MT43" s="48"/>
      <c r="MU43" s="48"/>
      <c r="MV43" s="48"/>
      <c r="MW43" s="48"/>
      <c r="MX43" s="48"/>
      <c r="MY43" s="48"/>
      <c r="MZ43" s="48"/>
      <c r="NA43" s="48"/>
      <c r="NB43" s="48"/>
      <c r="NC43" s="48"/>
      <c r="ND43" s="48"/>
      <c r="NE43" s="48"/>
      <c r="NF43" s="48"/>
      <c r="NG43" s="48"/>
      <c r="NH43" s="48"/>
      <c r="NI43" s="48"/>
      <c r="NJ43" s="48"/>
      <c r="NK43" s="48"/>
      <c r="NL43" s="48"/>
      <c r="NM43" s="48"/>
      <c r="NN43" s="48"/>
      <c r="NO43" s="48"/>
      <c r="NP43" s="48"/>
      <c r="NQ43" s="48"/>
      <c r="NR43" s="48"/>
      <c r="NS43" s="48"/>
      <c r="NT43" s="48"/>
      <c r="NU43" s="48"/>
      <c r="NV43" s="48"/>
      <c r="NW43" s="48"/>
      <c r="NX43" s="48"/>
      <c r="NY43" s="48"/>
      <c r="NZ43" s="48"/>
      <c r="OA43" s="48"/>
      <c r="OB43" s="48"/>
      <c r="OC43" s="48"/>
      <c r="OD43" s="48"/>
      <c r="OE43" s="48"/>
      <c r="OF43" s="48"/>
      <c r="OG43" s="48"/>
      <c r="OH43" s="48"/>
      <c r="OI43" s="48"/>
      <c r="OJ43" s="48"/>
      <c r="OK43" s="48"/>
      <c r="OL43" s="48"/>
      <c r="OM43" s="48"/>
      <c r="ON43" s="48"/>
      <c r="OO43" s="48"/>
      <c r="OP43" s="48"/>
      <c r="OQ43" s="48"/>
      <c r="OR43" s="48"/>
      <c r="OS43" s="48"/>
      <c r="OT43" s="48"/>
      <c r="OU43" s="48"/>
      <c r="OV43" s="48"/>
      <c r="OW43" s="48"/>
      <c r="OX43" s="48"/>
      <c r="OY43" s="48"/>
      <c r="OZ43" s="48"/>
      <c r="PA43" s="48"/>
      <c r="PB43" s="48"/>
      <c r="PC43" s="48"/>
      <c r="PD43" s="48"/>
      <c r="PE43" s="48"/>
      <c r="PF43" s="48"/>
      <c r="PG43" s="48"/>
      <c r="PH43" s="48"/>
      <c r="PI43" s="48"/>
      <c r="PJ43" s="48"/>
      <c r="PK43" s="48"/>
      <c r="PL43" s="48"/>
      <c r="PM43" s="48"/>
      <c r="PN43" s="48"/>
      <c r="PO43" s="48"/>
      <c r="PP43" s="48"/>
      <c r="PQ43" s="48"/>
      <c r="PR43" s="48"/>
      <c r="PS43" s="48"/>
      <c r="PT43" s="48"/>
      <c r="PU43" s="48"/>
      <c r="PV43" s="48"/>
      <c r="PW43" s="48"/>
      <c r="PX43" s="48"/>
      <c r="PY43" s="48"/>
      <c r="PZ43" s="48"/>
      <c r="QA43" s="48"/>
      <c r="QB43" s="48"/>
      <c r="QC43" s="48"/>
      <c r="QD43" s="48"/>
      <c r="QE43" s="48"/>
      <c r="QF43" s="48"/>
      <c r="QG43" s="48"/>
      <c r="QH43" s="48"/>
      <c r="QI43" s="48"/>
      <c r="QJ43" s="48"/>
      <c r="QK43" s="48"/>
      <c r="QL43" s="48"/>
      <c r="QM43" s="48"/>
      <c r="QN43" s="48"/>
      <c r="QO43" s="48"/>
      <c r="QP43" s="48"/>
      <c r="QQ43" s="48"/>
      <c r="QR43" s="48"/>
      <c r="QS43" s="48"/>
      <c r="QT43" s="48"/>
      <c r="QU43" s="48"/>
      <c r="QV43" s="48"/>
      <c r="QW43" s="48"/>
      <c r="QX43" s="48"/>
      <c r="QY43" s="48"/>
      <c r="QZ43" s="48"/>
      <c r="RA43" s="48"/>
      <c r="RB43" s="48"/>
      <c r="RC43" s="48"/>
      <c r="RD43" s="48"/>
      <c r="RE43" s="48"/>
      <c r="RF43" s="48"/>
      <c r="RG43" s="48"/>
      <c r="RH43" s="48"/>
      <c r="RI43" s="48"/>
      <c r="RJ43" s="48"/>
      <c r="RK43" s="48"/>
      <c r="RL43" s="48"/>
      <c r="RM43" s="48"/>
      <c r="RN43" s="48"/>
      <c r="RO43" s="48"/>
      <c r="RP43" s="48"/>
      <c r="RQ43" s="48"/>
      <c r="RR43" s="48"/>
      <c r="RS43" s="48"/>
      <c r="RT43" s="48"/>
      <c r="RU43" s="48"/>
      <c r="RV43" s="48"/>
      <c r="RW43" s="48"/>
      <c r="RX43" s="48"/>
      <c r="RY43" s="48"/>
      <c r="RZ43" s="48"/>
      <c r="SA43" s="48"/>
      <c r="SB43" s="48"/>
      <c r="SC43" s="48"/>
      <c r="SD43" s="48"/>
      <c r="SE43" s="48"/>
      <c r="SF43" s="48"/>
      <c r="SG43" s="48"/>
      <c r="SH43" s="48"/>
      <c r="SI43" s="48"/>
      <c r="SJ43" s="48"/>
      <c r="SK43" s="48"/>
      <c r="SL43" s="48"/>
      <c r="SM43" s="48"/>
      <c r="SN43" s="48"/>
      <c r="SO43" s="48"/>
      <c r="SP43" s="48"/>
      <c r="SQ43" s="48"/>
      <c r="SR43" s="48"/>
      <c r="SS43" s="48"/>
      <c r="ST43" s="48"/>
      <c r="SU43" s="48"/>
      <c r="SV43" s="48"/>
      <c r="SW43" s="48"/>
      <c r="SX43" s="48"/>
      <c r="SY43" s="48"/>
      <c r="SZ43" s="48"/>
      <c r="TA43" s="48"/>
      <c r="TB43" s="48"/>
      <c r="TC43" s="48"/>
      <c r="TD43" s="48"/>
      <c r="TE43" s="48"/>
      <c r="TF43" s="48"/>
      <c r="TG43" s="48"/>
      <c r="TH43" s="48"/>
      <c r="TI43" s="48"/>
      <c r="TJ43" s="48"/>
      <c r="TK43" s="48"/>
      <c r="TL43" s="48"/>
      <c r="TM43" s="48"/>
      <c r="TN43" s="48"/>
      <c r="TO43" s="48"/>
      <c r="TP43" s="48"/>
      <c r="TQ43" s="48"/>
      <c r="TR43" s="48"/>
      <c r="TS43" s="48"/>
      <c r="TT43" s="48"/>
      <c r="TU43" s="48"/>
      <c r="TV43" s="48"/>
      <c r="TW43" s="48"/>
      <c r="TX43" s="48"/>
      <c r="TY43" s="48"/>
      <c r="TZ43" s="48"/>
      <c r="UA43" s="48"/>
      <c r="UB43" s="48"/>
      <c r="UC43" s="48"/>
      <c r="UD43" s="48"/>
      <c r="UE43" s="48"/>
      <c r="UF43" s="48"/>
      <c r="UG43" s="48"/>
      <c r="UH43" s="48"/>
      <c r="UI43" s="48"/>
      <c r="UJ43" s="48"/>
      <c r="UK43" s="48"/>
      <c r="UL43" s="48"/>
      <c r="UM43" s="48"/>
      <c r="UN43" s="48"/>
      <c r="UO43" s="48"/>
      <c r="UP43" s="48"/>
      <c r="UQ43" s="48"/>
      <c r="UR43" s="48"/>
      <c r="US43" s="48"/>
      <c r="UT43" s="48"/>
      <c r="UU43" s="48"/>
      <c r="UV43" s="48"/>
      <c r="UW43" s="48"/>
      <c r="UX43" s="48"/>
      <c r="UY43" s="48"/>
      <c r="UZ43" s="48"/>
      <c r="VA43" s="48"/>
      <c r="VB43" s="48"/>
      <c r="VC43" s="48"/>
      <c r="VD43" s="48"/>
      <c r="VE43" s="48"/>
      <c r="VF43" s="48"/>
      <c r="VG43" s="48"/>
      <c r="VH43" s="48"/>
      <c r="VI43" s="48"/>
      <c r="VJ43" s="48"/>
      <c r="VK43" s="48"/>
      <c r="VL43" s="48"/>
      <c r="VM43" s="48"/>
      <c r="VN43" s="48"/>
      <c r="VO43" s="48"/>
      <c r="VP43" s="48"/>
      <c r="VQ43" s="48"/>
      <c r="VR43" s="48"/>
      <c r="VS43" s="48"/>
      <c r="VT43" s="48"/>
      <c r="VU43" s="48"/>
      <c r="VV43" s="48"/>
      <c r="VW43" s="48"/>
      <c r="VX43" s="48"/>
      <c r="VY43" s="48"/>
      <c r="VZ43" s="48"/>
      <c r="WA43" s="48"/>
      <c r="WB43" s="48"/>
      <c r="WC43" s="48"/>
      <c r="WD43" s="48"/>
      <c r="WE43" s="48"/>
      <c r="WF43" s="48"/>
      <c r="WG43" s="48"/>
      <c r="WH43" s="48"/>
      <c r="WI43" s="48"/>
      <c r="WJ43" s="48"/>
      <c r="WK43" s="48"/>
      <c r="WL43" s="48"/>
      <c r="WM43" s="48"/>
      <c r="WN43" s="48"/>
      <c r="WO43" s="48"/>
      <c r="WP43" s="48"/>
      <c r="WQ43" s="48"/>
      <c r="WR43" s="48"/>
      <c r="WS43" s="48"/>
      <c r="WT43" s="48"/>
      <c r="WU43" s="48"/>
      <c r="WV43" s="48"/>
      <c r="WW43" s="48"/>
      <c r="WX43" s="48"/>
      <c r="WY43" s="48"/>
      <c r="WZ43" s="48"/>
      <c r="XA43" s="48"/>
      <c r="XB43" s="48"/>
      <c r="XC43" s="48"/>
      <c r="XD43" s="48"/>
      <c r="XE43" s="48"/>
      <c r="XF43" s="48"/>
      <c r="XG43" s="48"/>
      <c r="XH43" s="48"/>
      <c r="XI43" s="48"/>
      <c r="XJ43" s="48"/>
      <c r="XK43" s="48"/>
      <c r="XL43" s="48"/>
      <c r="XM43" s="48"/>
      <c r="XN43" s="48"/>
      <c r="XO43" s="48"/>
      <c r="XP43" s="48"/>
      <c r="XQ43" s="48"/>
      <c r="XR43" s="48"/>
      <c r="XS43" s="48"/>
      <c r="XT43" s="48"/>
      <c r="XU43" s="48"/>
      <c r="XV43" s="48"/>
      <c r="XW43" s="48"/>
      <c r="XX43" s="48"/>
      <c r="XY43" s="48"/>
      <c r="XZ43" s="48"/>
      <c r="YA43" s="48"/>
      <c r="YB43" s="48"/>
      <c r="YC43" s="48"/>
      <c r="YD43" s="48"/>
      <c r="YE43" s="48"/>
      <c r="YF43" s="48"/>
      <c r="YG43" s="48"/>
      <c r="YH43" s="48"/>
      <c r="YI43" s="48"/>
      <c r="YJ43" s="48"/>
      <c r="YK43" s="48"/>
      <c r="YL43" s="48"/>
      <c r="YM43" s="48"/>
      <c r="YN43" s="48"/>
      <c r="YO43" s="48"/>
      <c r="YP43" s="48"/>
      <c r="YQ43" s="48"/>
      <c r="YR43" s="48"/>
      <c r="YS43" s="48"/>
      <c r="YT43" s="48"/>
      <c r="YU43" s="48"/>
      <c r="YV43" s="48"/>
      <c r="YW43" s="48"/>
      <c r="YX43" s="48"/>
      <c r="YY43" s="48"/>
      <c r="YZ43" s="48"/>
      <c r="ZA43" s="48"/>
      <c r="ZB43" s="48"/>
      <c r="ZC43" s="48"/>
      <c r="ZD43" s="48"/>
      <c r="ZE43" s="48"/>
      <c r="ZF43" s="48"/>
      <c r="ZG43" s="48"/>
      <c r="ZH43" s="48"/>
      <c r="ZI43" s="48"/>
      <c r="ZJ43" s="48"/>
      <c r="ZK43" s="48"/>
      <c r="ZL43" s="48"/>
      <c r="ZM43" s="48"/>
      <c r="ZN43" s="48"/>
      <c r="ZO43" s="48"/>
      <c r="ZP43" s="48"/>
      <c r="ZQ43" s="48"/>
      <c r="ZR43" s="48"/>
      <c r="ZS43" s="48"/>
      <c r="ZT43" s="48"/>
      <c r="ZU43" s="48"/>
      <c r="ZV43" s="48"/>
      <c r="ZW43" s="48"/>
      <c r="ZX43" s="48"/>
      <c r="ZY43" s="48"/>
      <c r="ZZ43" s="48"/>
      <c r="AAA43" s="48"/>
      <c r="AAB43" s="48"/>
      <c r="AAC43" s="48"/>
      <c r="AAD43" s="48"/>
      <c r="AAE43" s="48"/>
      <c r="AAF43" s="48"/>
      <c r="AAG43" s="48"/>
      <c r="AAH43" s="48"/>
      <c r="AAI43" s="48"/>
      <c r="AAJ43" s="48"/>
      <c r="AAK43" s="48"/>
      <c r="AAL43" s="48"/>
      <c r="AAM43" s="48"/>
      <c r="AAN43" s="48"/>
      <c r="AAO43" s="48"/>
      <c r="AAP43" s="48"/>
      <c r="AAQ43" s="48"/>
      <c r="AAR43" s="48"/>
      <c r="AAS43" s="48"/>
      <c r="AAT43" s="48"/>
      <c r="AAU43" s="48"/>
      <c r="AAV43" s="48"/>
      <c r="AAW43" s="48"/>
      <c r="AAX43" s="48"/>
      <c r="AAY43" s="48"/>
      <c r="AAZ43" s="48"/>
      <c r="ABA43" s="48"/>
      <c r="ABB43" s="48"/>
      <c r="ABC43" s="48"/>
      <c r="ABD43" s="48"/>
      <c r="ABE43" s="48"/>
      <c r="ABF43" s="48"/>
      <c r="ABG43" s="48"/>
      <c r="ABH43" s="48"/>
      <c r="ABI43" s="48"/>
      <c r="ABJ43" s="48"/>
      <c r="ABK43" s="48"/>
      <c r="ABL43" s="48"/>
      <c r="ABM43" s="48"/>
      <c r="ABN43" s="48"/>
      <c r="ABO43" s="48"/>
      <c r="ABP43" s="48"/>
      <c r="ABQ43" s="48"/>
      <c r="ABR43" s="48"/>
      <c r="ABS43" s="48"/>
      <c r="ABT43" s="48"/>
      <c r="ABU43" s="48"/>
      <c r="ABV43" s="48"/>
      <c r="ABW43" s="48"/>
      <c r="ABX43" s="48"/>
      <c r="ABY43" s="48"/>
      <c r="ABZ43" s="48"/>
      <c r="ACA43" s="48"/>
      <c r="ACB43" s="48"/>
      <c r="ACC43" s="48"/>
      <c r="ACD43" s="48"/>
      <c r="ACE43" s="48"/>
      <c r="ACF43" s="48"/>
      <c r="ACG43" s="48"/>
      <c r="ACH43" s="48"/>
      <c r="ACI43" s="48"/>
      <c r="ACJ43" s="48"/>
      <c r="ACK43" s="48"/>
      <c r="ACL43" s="48"/>
      <c r="ACM43" s="48"/>
      <c r="ACN43" s="48"/>
      <c r="ACO43" s="48"/>
      <c r="ACP43" s="48"/>
      <c r="ACQ43" s="48"/>
      <c r="ACR43" s="48"/>
      <c r="ACS43" s="48"/>
      <c r="ACT43" s="48"/>
      <c r="ACU43" s="48"/>
      <c r="ACV43" s="48"/>
      <c r="ACW43" s="48"/>
      <c r="ACX43" s="48"/>
      <c r="ACY43" s="48"/>
      <c r="ACZ43" s="48"/>
      <c r="ADA43" s="48"/>
      <c r="ADB43" s="48"/>
      <c r="ADC43" s="48"/>
      <c r="ADD43" s="48"/>
      <c r="ADE43" s="48"/>
      <c r="ADF43" s="48"/>
      <c r="ADG43" s="48"/>
      <c r="ADH43" s="48"/>
      <c r="ADI43" s="48"/>
      <c r="ADJ43" s="48"/>
      <c r="ADK43" s="48"/>
      <c r="ADL43" s="48"/>
      <c r="ADM43" s="48"/>
      <c r="ADN43" s="48"/>
      <c r="ADO43" s="48"/>
      <c r="ADP43" s="48"/>
      <c r="ADQ43" s="48"/>
      <c r="ADR43" s="48"/>
      <c r="ADS43" s="48"/>
      <c r="ADT43" s="48"/>
      <c r="ADU43" s="48"/>
      <c r="ADV43" s="48"/>
      <c r="ADW43" s="48"/>
      <c r="ADX43" s="48"/>
      <c r="ADY43" s="48"/>
      <c r="ADZ43" s="48"/>
      <c r="AEA43" s="48"/>
      <c r="AEB43" s="48"/>
      <c r="AEC43" s="48"/>
      <c r="AED43" s="48"/>
      <c r="AEE43" s="48"/>
      <c r="AEF43" s="48"/>
      <c r="AEG43" s="48"/>
      <c r="AEH43" s="48"/>
      <c r="AEI43" s="48"/>
      <c r="AEJ43" s="48"/>
      <c r="AEK43" s="48"/>
      <c r="AEL43" s="48"/>
      <c r="AEM43" s="48"/>
      <c r="AEN43" s="48"/>
      <c r="AEO43" s="48"/>
      <c r="AEP43" s="48"/>
      <c r="AEQ43" s="48"/>
      <c r="AER43" s="48"/>
      <c r="AES43" s="48"/>
      <c r="AET43" s="48"/>
      <c r="AEU43" s="48"/>
      <c r="AEV43" s="48"/>
      <c r="AEW43" s="48"/>
      <c r="AEX43" s="48"/>
      <c r="AEY43" s="48"/>
      <c r="AEZ43" s="48"/>
      <c r="AFA43" s="48"/>
      <c r="AFB43" s="48"/>
      <c r="AFC43" s="48"/>
      <c r="AFD43" s="48"/>
      <c r="AFE43" s="48"/>
      <c r="AFF43" s="48"/>
      <c r="AFG43" s="48"/>
      <c r="AFH43" s="48"/>
      <c r="AFI43" s="48"/>
      <c r="AFJ43" s="48"/>
      <c r="AFK43" s="48"/>
      <c r="AFL43" s="48"/>
      <c r="AFM43" s="48"/>
      <c r="AFN43" s="48"/>
      <c r="AFO43" s="48"/>
      <c r="AFP43" s="48"/>
      <c r="AFQ43" s="48"/>
      <c r="AFR43" s="48"/>
      <c r="AFS43" s="48"/>
      <c r="AFT43" s="48"/>
      <c r="AFU43" s="48"/>
      <c r="AFV43" s="48"/>
      <c r="AFW43" s="48"/>
      <c r="AFX43" s="48"/>
      <c r="AFY43" s="48"/>
      <c r="AFZ43" s="48"/>
      <c r="AGA43" s="48"/>
      <c r="AGB43" s="48"/>
      <c r="AGC43" s="48"/>
      <c r="AGD43" s="48"/>
      <c r="AGE43" s="48"/>
      <c r="AGF43" s="48"/>
      <c r="AGG43" s="48"/>
      <c r="AGH43" s="48"/>
      <c r="AGI43" s="48"/>
      <c r="AGJ43" s="48"/>
      <c r="AGK43" s="48"/>
      <c r="AGL43" s="48"/>
      <c r="AGM43" s="48"/>
      <c r="AGN43" s="48"/>
      <c r="AGO43" s="48"/>
      <c r="AGP43" s="48"/>
      <c r="AGQ43" s="48"/>
      <c r="AGR43" s="48"/>
      <c r="AGS43" s="48"/>
      <c r="AGT43" s="48"/>
      <c r="AGU43" s="48"/>
      <c r="AGV43" s="48"/>
      <c r="AGW43" s="48"/>
      <c r="AGX43" s="48"/>
      <c r="AGY43" s="48"/>
      <c r="AGZ43" s="48"/>
      <c r="AHA43" s="48"/>
      <c r="AHB43" s="48"/>
      <c r="AHC43" s="48"/>
      <c r="AHD43" s="48"/>
      <c r="AHE43" s="48"/>
      <c r="AHF43" s="48"/>
      <c r="AHG43" s="48"/>
      <c r="AHH43" s="48"/>
      <c r="AHI43" s="48"/>
      <c r="AHJ43" s="48"/>
      <c r="AHK43" s="48"/>
      <c r="AHL43" s="48"/>
      <c r="AHM43" s="48"/>
      <c r="AHN43" s="48"/>
    </row>
    <row r="44" spans="1:898" s="37" customFormat="1" ht="15" customHeight="1" x14ac:dyDescent="0.25">
      <c r="A44" s="38"/>
      <c r="C44" s="112" t="s">
        <v>144</v>
      </c>
      <c r="D44" s="113"/>
      <c r="E44" s="113"/>
      <c r="F44" s="137" t="s">
        <v>145</v>
      </c>
      <c r="G44" s="115">
        <v>17025.22</v>
      </c>
      <c r="H44" s="116">
        <f t="shared" si="0"/>
        <v>8573.9007920000022</v>
      </c>
      <c r="I44" s="117">
        <f t="shared" si="0"/>
        <v>8340.6552780000002</v>
      </c>
      <c r="J44" s="51"/>
      <c r="K44" s="51"/>
      <c r="L44" s="51"/>
      <c r="M44" s="51"/>
      <c r="O44" s="52"/>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c r="PM44" s="48"/>
      <c r="PN44" s="48"/>
      <c r="PO44" s="48"/>
      <c r="PP44" s="48"/>
      <c r="PQ44" s="48"/>
      <c r="PR44" s="48"/>
      <c r="PS44" s="48"/>
      <c r="PT44" s="48"/>
      <c r="PU44" s="48"/>
      <c r="PV44" s="48"/>
      <c r="PW44" s="48"/>
      <c r="PX44" s="48"/>
      <c r="PY44" s="48"/>
      <c r="PZ44" s="48"/>
      <c r="QA44" s="48"/>
      <c r="QB44" s="48"/>
      <c r="QC44" s="48"/>
      <c r="QD44" s="48"/>
      <c r="QE44" s="48"/>
      <c r="QF44" s="48"/>
      <c r="QG44" s="48"/>
      <c r="QH44" s="48"/>
      <c r="QI44" s="48"/>
      <c r="QJ44" s="48"/>
      <c r="QK44" s="48"/>
      <c r="QL44" s="48"/>
      <c r="QM44" s="48"/>
      <c r="QN44" s="48"/>
      <c r="QO44" s="48"/>
      <c r="QP44" s="48"/>
      <c r="QQ44" s="48"/>
      <c r="QR44" s="48"/>
      <c r="QS44" s="48"/>
      <c r="QT44" s="48"/>
      <c r="QU44" s="48"/>
      <c r="QV44" s="48"/>
      <c r="QW44" s="48"/>
      <c r="QX44" s="48"/>
      <c r="QY44" s="48"/>
      <c r="QZ44" s="48"/>
      <c r="RA44" s="48"/>
      <c r="RB44" s="48"/>
      <c r="RC44" s="48"/>
      <c r="RD44" s="48"/>
      <c r="RE44" s="48"/>
      <c r="RF44" s="48"/>
      <c r="RG44" s="48"/>
      <c r="RH44" s="48"/>
      <c r="RI44" s="48"/>
      <c r="RJ44" s="48"/>
      <c r="RK44" s="48"/>
      <c r="RL44" s="48"/>
      <c r="RM44" s="48"/>
      <c r="RN44" s="48"/>
      <c r="RO44" s="48"/>
      <c r="RP44" s="48"/>
      <c r="RQ44" s="48"/>
      <c r="RR44" s="48"/>
      <c r="RS44" s="48"/>
      <c r="RT44" s="48"/>
      <c r="RU44" s="48"/>
      <c r="RV44" s="48"/>
      <c r="RW44" s="48"/>
      <c r="RX44" s="48"/>
      <c r="RY44" s="48"/>
      <c r="RZ44" s="48"/>
      <c r="SA44" s="48"/>
      <c r="SB44" s="48"/>
      <c r="SC44" s="48"/>
      <c r="SD44" s="48"/>
      <c r="SE44" s="48"/>
      <c r="SF44" s="48"/>
      <c r="SG44" s="48"/>
      <c r="SH44" s="48"/>
      <c r="SI44" s="48"/>
      <c r="SJ44" s="48"/>
      <c r="SK44" s="48"/>
      <c r="SL44" s="48"/>
      <c r="SM44" s="48"/>
      <c r="SN44" s="48"/>
      <c r="SO44" s="48"/>
      <c r="SP44" s="48"/>
      <c r="SQ44" s="48"/>
      <c r="SR44" s="48"/>
      <c r="SS44" s="48"/>
      <c r="ST44" s="48"/>
      <c r="SU44" s="48"/>
      <c r="SV44" s="48"/>
      <c r="SW44" s="48"/>
      <c r="SX44" s="48"/>
      <c r="SY44" s="48"/>
      <c r="SZ44" s="48"/>
      <c r="TA44" s="48"/>
      <c r="TB44" s="48"/>
      <c r="TC44" s="48"/>
      <c r="TD44" s="48"/>
      <c r="TE44" s="48"/>
      <c r="TF44" s="48"/>
      <c r="TG44" s="48"/>
      <c r="TH44" s="48"/>
      <c r="TI44" s="48"/>
      <c r="TJ44" s="48"/>
      <c r="TK44" s="48"/>
      <c r="TL44" s="48"/>
      <c r="TM44" s="48"/>
      <c r="TN44" s="48"/>
      <c r="TO44" s="48"/>
      <c r="TP44" s="48"/>
      <c r="TQ44" s="48"/>
      <c r="TR44" s="48"/>
      <c r="TS44" s="48"/>
      <c r="TT44" s="48"/>
      <c r="TU44" s="48"/>
      <c r="TV44" s="48"/>
      <c r="TW44" s="48"/>
      <c r="TX44" s="48"/>
      <c r="TY44" s="48"/>
      <c r="TZ44" s="48"/>
      <c r="UA44" s="48"/>
      <c r="UB44" s="48"/>
      <c r="UC44" s="48"/>
      <c r="UD44" s="48"/>
      <c r="UE44" s="48"/>
      <c r="UF44" s="48"/>
      <c r="UG44" s="48"/>
      <c r="UH44" s="48"/>
      <c r="UI44" s="48"/>
      <c r="UJ44" s="48"/>
      <c r="UK44" s="48"/>
      <c r="UL44" s="48"/>
      <c r="UM44" s="48"/>
      <c r="UN44" s="48"/>
      <c r="UO44" s="48"/>
      <c r="UP44" s="48"/>
      <c r="UQ44" s="48"/>
      <c r="UR44" s="48"/>
      <c r="US44" s="48"/>
      <c r="UT44" s="48"/>
      <c r="UU44" s="48"/>
      <c r="UV44" s="48"/>
      <c r="UW44" s="48"/>
      <c r="UX44" s="48"/>
      <c r="UY44" s="48"/>
      <c r="UZ44" s="48"/>
      <c r="VA44" s="48"/>
      <c r="VB44" s="48"/>
      <c r="VC44" s="48"/>
      <c r="VD44" s="48"/>
      <c r="VE44" s="48"/>
      <c r="VF44" s="48"/>
      <c r="VG44" s="48"/>
      <c r="VH44" s="48"/>
      <c r="VI44" s="48"/>
      <c r="VJ44" s="48"/>
      <c r="VK44" s="48"/>
      <c r="VL44" s="48"/>
      <c r="VM44" s="48"/>
      <c r="VN44" s="48"/>
      <c r="VO44" s="48"/>
      <c r="VP44" s="48"/>
      <c r="VQ44" s="48"/>
      <c r="VR44" s="48"/>
      <c r="VS44" s="48"/>
      <c r="VT44" s="48"/>
      <c r="VU44" s="48"/>
      <c r="VV44" s="48"/>
      <c r="VW44" s="48"/>
      <c r="VX44" s="48"/>
      <c r="VY44" s="48"/>
      <c r="VZ44" s="48"/>
      <c r="WA44" s="48"/>
      <c r="WB44" s="48"/>
      <c r="WC44" s="48"/>
      <c r="WD44" s="48"/>
      <c r="WE44" s="48"/>
      <c r="WF44" s="48"/>
      <c r="WG44" s="48"/>
      <c r="WH44" s="48"/>
      <c r="WI44" s="48"/>
      <c r="WJ44" s="48"/>
      <c r="WK44" s="48"/>
      <c r="WL44" s="48"/>
      <c r="WM44" s="48"/>
      <c r="WN44" s="48"/>
      <c r="WO44" s="48"/>
      <c r="WP44" s="48"/>
      <c r="WQ44" s="48"/>
      <c r="WR44" s="48"/>
      <c r="WS44" s="48"/>
      <c r="WT44" s="48"/>
      <c r="WU44" s="48"/>
      <c r="WV44" s="48"/>
      <c r="WW44" s="48"/>
      <c r="WX44" s="48"/>
      <c r="WY44" s="48"/>
      <c r="WZ44" s="48"/>
      <c r="XA44" s="48"/>
      <c r="XB44" s="48"/>
      <c r="XC44" s="48"/>
      <c r="XD44" s="48"/>
      <c r="XE44" s="48"/>
      <c r="XF44" s="48"/>
      <c r="XG44" s="48"/>
      <c r="XH44" s="48"/>
      <c r="XI44" s="48"/>
      <c r="XJ44" s="48"/>
      <c r="XK44" s="48"/>
      <c r="XL44" s="48"/>
      <c r="XM44" s="48"/>
      <c r="XN44" s="48"/>
      <c r="XO44" s="48"/>
      <c r="XP44" s="48"/>
      <c r="XQ44" s="48"/>
      <c r="XR44" s="48"/>
      <c r="XS44" s="48"/>
      <c r="XT44" s="48"/>
      <c r="XU44" s="48"/>
      <c r="XV44" s="48"/>
      <c r="XW44" s="48"/>
      <c r="XX44" s="48"/>
      <c r="XY44" s="48"/>
      <c r="XZ44" s="48"/>
      <c r="YA44" s="48"/>
      <c r="YB44" s="48"/>
      <c r="YC44" s="48"/>
      <c r="YD44" s="48"/>
      <c r="YE44" s="48"/>
      <c r="YF44" s="48"/>
      <c r="YG44" s="48"/>
      <c r="YH44" s="48"/>
      <c r="YI44" s="48"/>
      <c r="YJ44" s="48"/>
      <c r="YK44" s="48"/>
      <c r="YL44" s="48"/>
      <c r="YM44" s="48"/>
      <c r="YN44" s="48"/>
      <c r="YO44" s="48"/>
      <c r="YP44" s="48"/>
      <c r="YQ44" s="48"/>
      <c r="YR44" s="48"/>
      <c r="YS44" s="48"/>
      <c r="YT44" s="48"/>
      <c r="YU44" s="48"/>
      <c r="YV44" s="48"/>
      <c r="YW44" s="48"/>
      <c r="YX44" s="48"/>
      <c r="YY44" s="48"/>
      <c r="YZ44" s="48"/>
      <c r="ZA44" s="48"/>
      <c r="ZB44" s="48"/>
      <c r="ZC44" s="48"/>
      <c r="ZD44" s="48"/>
      <c r="ZE44" s="48"/>
      <c r="ZF44" s="48"/>
      <c r="ZG44" s="48"/>
      <c r="ZH44" s="48"/>
      <c r="ZI44" s="48"/>
      <c r="ZJ44" s="48"/>
      <c r="ZK44" s="48"/>
      <c r="ZL44" s="48"/>
      <c r="ZM44" s="48"/>
      <c r="ZN44" s="48"/>
      <c r="ZO44" s="48"/>
      <c r="ZP44" s="48"/>
      <c r="ZQ44" s="48"/>
      <c r="ZR44" s="48"/>
      <c r="ZS44" s="48"/>
      <c r="ZT44" s="48"/>
      <c r="ZU44" s="48"/>
      <c r="ZV44" s="48"/>
      <c r="ZW44" s="48"/>
      <c r="ZX44" s="48"/>
      <c r="ZY44" s="48"/>
      <c r="ZZ44" s="48"/>
      <c r="AAA44" s="48"/>
      <c r="AAB44" s="48"/>
      <c r="AAC44" s="48"/>
      <c r="AAD44" s="48"/>
      <c r="AAE44" s="48"/>
      <c r="AAF44" s="48"/>
      <c r="AAG44" s="48"/>
      <c r="AAH44" s="48"/>
      <c r="AAI44" s="48"/>
      <c r="AAJ44" s="48"/>
      <c r="AAK44" s="48"/>
      <c r="AAL44" s="48"/>
      <c r="AAM44" s="48"/>
      <c r="AAN44" s="48"/>
      <c r="AAO44" s="48"/>
      <c r="AAP44" s="48"/>
      <c r="AAQ44" s="48"/>
      <c r="AAR44" s="48"/>
      <c r="AAS44" s="48"/>
      <c r="AAT44" s="48"/>
      <c r="AAU44" s="48"/>
      <c r="AAV44" s="48"/>
      <c r="AAW44" s="48"/>
      <c r="AAX44" s="48"/>
      <c r="AAY44" s="48"/>
      <c r="AAZ44" s="48"/>
      <c r="ABA44" s="48"/>
      <c r="ABB44" s="48"/>
      <c r="ABC44" s="48"/>
      <c r="ABD44" s="48"/>
      <c r="ABE44" s="48"/>
      <c r="ABF44" s="48"/>
      <c r="ABG44" s="48"/>
      <c r="ABH44" s="48"/>
      <c r="ABI44" s="48"/>
      <c r="ABJ44" s="48"/>
      <c r="ABK44" s="48"/>
      <c r="ABL44" s="48"/>
      <c r="ABM44" s="48"/>
      <c r="ABN44" s="48"/>
      <c r="ABO44" s="48"/>
      <c r="ABP44" s="48"/>
      <c r="ABQ44" s="48"/>
      <c r="ABR44" s="48"/>
      <c r="ABS44" s="48"/>
      <c r="ABT44" s="48"/>
      <c r="ABU44" s="48"/>
      <c r="ABV44" s="48"/>
      <c r="ABW44" s="48"/>
      <c r="ABX44" s="48"/>
      <c r="ABY44" s="48"/>
      <c r="ABZ44" s="48"/>
      <c r="ACA44" s="48"/>
      <c r="ACB44" s="48"/>
      <c r="ACC44" s="48"/>
      <c r="ACD44" s="48"/>
      <c r="ACE44" s="48"/>
      <c r="ACF44" s="48"/>
      <c r="ACG44" s="48"/>
      <c r="ACH44" s="48"/>
      <c r="ACI44" s="48"/>
      <c r="ACJ44" s="48"/>
      <c r="ACK44" s="48"/>
      <c r="ACL44" s="48"/>
      <c r="ACM44" s="48"/>
      <c r="ACN44" s="48"/>
      <c r="ACO44" s="48"/>
      <c r="ACP44" s="48"/>
      <c r="ACQ44" s="48"/>
      <c r="ACR44" s="48"/>
      <c r="ACS44" s="48"/>
      <c r="ACT44" s="48"/>
      <c r="ACU44" s="48"/>
      <c r="ACV44" s="48"/>
      <c r="ACW44" s="48"/>
      <c r="ACX44" s="48"/>
      <c r="ACY44" s="48"/>
      <c r="ACZ44" s="48"/>
      <c r="ADA44" s="48"/>
      <c r="ADB44" s="48"/>
      <c r="ADC44" s="48"/>
      <c r="ADD44" s="48"/>
      <c r="ADE44" s="48"/>
      <c r="ADF44" s="48"/>
      <c r="ADG44" s="48"/>
      <c r="ADH44" s="48"/>
      <c r="ADI44" s="48"/>
      <c r="ADJ44" s="48"/>
      <c r="ADK44" s="48"/>
      <c r="ADL44" s="48"/>
      <c r="ADM44" s="48"/>
      <c r="ADN44" s="48"/>
      <c r="ADO44" s="48"/>
      <c r="ADP44" s="48"/>
      <c r="ADQ44" s="48"/>
      <c r="ADR44" s="48"/>
      <c r="ADS44" s="48"/>
      <c r="ADT44" s="48"/>
      <c r="ADU44" s="48"/>
      <c r="ADV44" s="48"/>
      <c r="ADW44" s="48"/>
      <c r="ADX44" s="48"/>
      <c r="ADY44" s="48"/>
      <c r="ADZ44" s="48"/>
      <c r="AEA44" s="48"/>
      <c r="AEB44" s="48"/>
      <c r="AEC44" s="48"/>
      <c r="AED44" s="48"/>
      <c r="AEE44" s="48"/>
      <c r="AEF44" s="48"/>
      <c r="AEG44" s="48"/>
      <c r="AEH44" s="48"/>
      <c r="AEI44" s="48"/>
      <c r="AEJ44" s="48"/>
      <c r="AEK44" s="48"/>
      <c r="AEL44" s="48"/>
      <c r="AEM44" s="48"/>
      <c r="AEN44" s="48"/>
      <c r="AEO44" s="48"/>
      <c r="AEP44" s="48"/>
      <c r="AEQ44" s="48"/>
      <c r="AER44" s="48"/>
      <c r="AES44" s="48"/>
      <c r="AET44" s="48"/>
      <c r="AEU44" s="48"/>
      <c r="AEV44" s="48"/>
      <c r="AEW44" s="48"/>
      <c r="AEX44" s="48"/>
      <c r="AEY44" s="48"/>
      <c r="AEZ44" s="48"/>
      <c r="AFA44" s="48"/>
      <c r="AFB44" s="48"/>
      <c r="AFC44" s="48"/>
      <c r="AFD44" s="48"/>
      <c r="AFE44" s="48"/>
      <c r="AFF44" s="48"/>
      <c r="AFG44" s="48"/>
      <c r="AFH44" s="48"/>
      <c r="AFI44" s="48"/>
      <c r="AFJ44" s="48"/>
      <c r="AFK44" s="48"/>
      <c r="AFL44" s="48"/>
      <c r="AFM44" s="48"/>
      <c r="AFN44" s="48"/>
      <c r="AFO44" s="48"/>
      <c r="AFP44" s="48"/>
      <c r="AFQ44" s="48"/>
      <c r="AFR44" s="48"/>
      <c r="AFS44" s="48"/>
      <c r="AFT44" s="48"/>
      <c r="AFU44" s="48"/>
      <c r="AFV44" s="48"/>
      <c r="AFW44" s="48"/>
      <c r="AFX44" s="48"/>
      <c r="AFY44" s="48"/>
      <c r="AFZ44" s="48"/>
      <c r="AGA44" s="48"/>
      <c r="AGB44" s="48"/>
      <c r="AGC44" s="48"/>
      <c r="AGD44" s="48"/>
      <c r="AGE44" s="48"/>
      <c r="AGF44" s="48"/>
      <c r="AGG44" s="48"/>
      <c r="AGH44" s="48"/>
      <c r="AGI44" s="48"/>
      <c r="AGJ44" s="48"/>
      <c r="AGK44" s="48"/>
      <c r="AGL44" s="48"/>
      <c r="AGM44" s="48"/>
      <c r="AGN44" s="48"/>
      <c r="AGO44" s="48"/>
      <c r="AGP44" s="48"/>
      <c r="AGQ44" s="48"/>
      <c r="AGR44" s="48"/>
      <c r="AGS44" s="48"/>
      <c r="AGT44" s="48"/>
      <c r="AGU44" s="48"/>
      <c r="AGV44" s="48"/>
      <c r="AGW44" s="48"/>
      <c r="AGX44" s="48"/>
      <c r="AGY44" s="48"/>
      <c r="AGZ44" s="48"/>
      <c r="AHA44" s="48"/>
      <c r="AHB44" s="48"/>
      <c r="AHC44" s="48"/>
      <c r="AHD44" s="48"/>
      <c r="AHE44" s="48"/>
      <c r="AHF44" s="48"/>
      <c r="AHG44" s="48"/>
      <c r="AHH44" s="48"/>
      <c r="AHI44" s="48"/>
      <c r="AHJ44" s="48"/>
      <c r="AHK44" s="48"/>
      <c r="AHL44" s="48"/>
      <c r="AHM44" s="48"/>
      <c r="AHN44" s="48"/>
    </row>
    <row r="45" spans="1:898" s="37" customFormat="1" ht="15" customHeight="1" x14ac:dyDescent="0.25">
      <c r="A45" s="38"/>
      <c r="C45" s="112" t="s">
        <v>146</v>
      </c>
      <c r="D45" s="113"/>
      <c r="E45" s="113"/>
      <c r="F45" s="137" t="s">
        <v>147</v>
      </c>
      <c r="G45" s="115">
        <v>13799.5</v>
      </c>
      <c r="H45" s="116">
        <f t="shared" si="0"/>
        <v>6949.4282000000003</v>
      </c>
      <c r="I45" s="117">
        <f t="shared" si="0"/>
        <v>6760.3750499999996</v>
      </c>
      <c r="J45" s="51"/>
      <c r="K45" s="51"/>
      <c r="L45" s="51"/>
      <c r="M45" s="51"/>
      <c r="O45" s="52"/>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c r="KJ45" s="48"/>
      <c r="KK45" s="48"/>
      <c r="KL45" s="48"/>
      <c r="KM45" s="48"/>
      <c r="KN45" s="48"/>
      <c r="KO45" s="48"/>
      <c r="KP45" s="48"/>
      <c r="KQ45" s="48"/>
      <c r="KR45" s="48"/>
      <c r="KS45" s="48"/>
      <c r="KT45" s="48"/>
      <c r="KU45" s="48"/>
      <c r="KV45" s="48"/>
      <c r="KW45" s="48"/>
      <c r="KX45" s="48"/>
      <c r="KY45" s="48"/>
      <c r="KZ45" s="48"/>
      <c r="LA45" s="48"/>
      <c r="LB45" s="48"/>
      <c r="LC45" s="48"/>
      <c r="LD45" s="48"/>
      <c r="LE45" s="48"/>
      <c r="LF45" s="48"/>
      <c r="LG45" s="48"/>
      <c r="LH45" s="48"/>
      <c r="LI45" s="48"/>
      <c r="LJ45" s="48"/>
      <c r="LK45" s="48"/>
      <c r="LL45" s="48"/>
      <c r="LM45" s="48"/>
      <c r="LN45" s="48"/>
      <c r="LO45" s="48"/>
      <c r="LP45" s="48"/>
      <c r="LQ45" s="48"/>
      <c r="LR45" s="48"/>
      <c r="LS45" s="48"/>
      <c r="LT45" s="48"/>
      <c r="LU45" s="48"/>
      <c r="LV45" s="48"/>
      <c r="LW45" s="48"/>
      <c r="LX45" s="48"/>
      <c r="LY45" s="48"/>
      <c r="LZ45" s="48"/>
      <c r="MA45" s="48"/>
      <c r="MB45" s="48"/>
      <c r="MC45" s="48"/>
      <c r="MD45" s="48"/>
      <c r="ME45" s="48"/>
      <c r="MF45" s="48"/>
      <c r="MG45" s="48"/>
      <c r="MH45" s="48"/>
      <c r="MI45" s="48"/>
      <c r="MJ45" s="48"/>
      <c r="MK45" s="48"/>
      <c r="ML45" s="48"/>
      <c r="MM45" s="48"/>
      <c r="MN45" s="48"/>
      <c r="MO45" s="48"/>
      <c r="MP45" s="48"/>
      <c r="MQ45" s="48"/>
      <c r="MR45" s="48"/>
      <c r="MS45" s="48"/>
      <c r="MT45" s="48"/>
      <c r="MU45" s="48"/>
      <c r="MV45" s="48"/>
      <c r="MW45" s="48"/>
      <c r="MX45" s="48"/>
      <c r="MY45" s="48"/>
      <c r="MZ45" s="48"/>
      <c r="NA45" s="48"/>
      <c r="NB45" s="48"/>
      <c r="NC45" s="48"/>
      <c r="ND45" s="48"/>
      <c r="NE45" s="48"/>
      <c r="NF45" s="48"/>
      <c r="NG45" s="48"/>
      <c r="NH45" s="48"/>
      <c r="NI45" s="48"/>
      <c r="NJ45" s="48"/>
      <c r="NK45" s="48"/>
      <c r="NL45" s="48"/>
      <c r="NM45" s="48"/>
      <c r="NN45" s="48"/>
      <c r="NO45" s="48"/>
      <c r="NP45" s="48"/>
      <c r="NQ45" s="48"/>
      <c r="NR45" s="48"/>
      <c r="NS45" s="48"/>
      <c r="NT45" s="48"/>
      <c r="NU45" s="48"/>
      <c r="NV45" s="48"/>
      <c r="NW45" s="48"/>
      <c r="NX45" s="48"/>
      <c r="NY45" s="48"/>
      <c r="NZ45" s="48"/>
      <c r="OA45" s="48"/>
      <c r="OB45" s="48"/>
      <c r="OC45" s="48"/>
      <c r="OD45" s="48"/>
      <c r="OE45" s="48"/>
      <c r="OF45" s="48"/>
      <c r="OG45" s="48"/>
      <c r="OH45" s="48"/>
      <c r="OI45" s="48"/>
      <c r="OJ45" s="48"/>
      <c r="OK45" s="48"/>
      <c r="OL45" s="48"/>
      <c r="OM45" s="48"/>
      <c r="ON45" s="48"/>
      <c r="OO45" s="48"/>
      <c r="OP45" s="48"/>
      <c r="OQ45" s="48"/>
      <c r="OR45" s="48"/>
      <c r="OS45" s="48"/>
      <c r="OT45" s="48"/>
      <c r="OU45" s="48"/>
      <c r="OV45" s="48"/>
      <c r="OW45" s="48"/>
      <c r="OX45" s="48"/>
      <c r="OY45" s="48"/>
      <c r="OZ45" s="48"/>
      <c r="PA45" s="48"/>
      <c r="PB45" s="48"/>
      <c r="PC45" s="48"/>
      <c r="PD45" s="48"/>
      <c r="PE45" s="48"/>
      <c r="PF45" s="48"/>
      <c r="PG45" s="48"/>
      <c r="PH45" s="48"/>
      <c r="PI45" s="48"/>
      <c r="PJ45" s="48"/>
      <c r="PK45" s="48"/>
      <c r="PL45" s="48"/>
      <c r="PM45" s="48"/>
      <c r="PN45" s="48"/>
      <c r="PO45" s="48"/>
      <c r="PP45" s="48"/>
      <c r="PQ45" s="48"/>
      <c r="PR45" s="48"/>
      <c r="PS45" s="48"/>
      <c r="PT45" s="48"/>
      <c r="PU45" s="48"/>
      <c r="PV45" s="48"/>
      <c r="PW45" s="48"/>
      <c r="PX45" s="48"/>
      <c r="PY45" s="48"/>
      <c r="PZ45" s="48"/>
      <c r="QA45" s="48"/>
      <c r="QB45" s="48"/>
      <c r="QC45" s="48"/>
      <c r="QD45" s="48"/>
      <c r="QE45" s="48"/>
      <c r="QF45" s="48"/>
      <c r="QG45" s="48"/>
      <c r="QH45" s="48"/>
      <c r="QI45" s="48"/>
      <c r="QJ45" s="48"/>
      <c r="QK45" s="48"/>
      <c r="QL45" s="48"/>
      <c r="QM45" s="48"/>
      <c r="QN45" s="48"/>
      <c r="QO45" s="48"/>
      <c r="QP45" s="48"/>
      <c r="QQ45" s="48"/>
      <c r="QR45" s="48"/>
      <c r="QS45" s="48"/>
      <c r="QT45" s="48"/>
      <c r="QU45" s="48"/>
      <c r="QV45" s="48"/>
      <c r="QW45" s="48"/>
      <c r="QX45" s="48"/>
      <c r="QY45" s="48"/>
      <c r="QZ45" s="48"/>
      <c r="RA45" s="48"/>
      <c r="RB45" s="48"/>
      <c r="RC45" s="48"/>
      <c r="RD45" s="48"/>
      <c r="RE45" s="48"/>
      <c r="RF45" s="48"/>
      <c r="RG45" s="48"/>
      <c r="RH45" s="48"/>
      <c r="RI45" s="48"/>
      <c r="RJ45" s="48"/>
      <c r="RK45" s="48"/>
      <c r="RL45" s="48"/>
      <c r="RM45" s="48"/>
      <c r="RN45" s="48"/>
      <c r="RO45" s="48"/>
      <c r="RP45" s="48"/>
      <c r="RQ45" s="48"/>
      <c r="RR45" s="48"/>
      <c r="RS45" s="48"/>
      <c r="RT45" s="48"/>
      <c r="RU45" s="48"/>
      <c r="RV45" s="48"/>
      <c r="RW45" s="48"/>
      <c r="RX45" s="48"/>
      <c r="RY45" s="48"/>
      <c r="RZ45" s="48"/>
      <c r="SA45" s="48"/>
      <c r="SB45" s="48"/>
      <c r="SC45" s="48"/>
      <c r="SD45" s="48"/>
      <c r="SE45" s="48"/>
      <c r="SF45" s="48"/>
      <c r="SG45" s="48"/>
      <c r="SH45" s="48"/>
      <c r="SI45" s="48"/>
      <c r="SJ45" s="48"/>
      <c r="SK45" s="48"/>
      <c r="SL45" s="48"/>
      <c r="SM45" s="48"/>
      <c r="SN45" s="48"/>
      <c r="SO45" s="48"/>
      <c r="SP45" s="48"/>
      <c r="SQ45" s="48"/>
      <c r="SR45" s="48"/>
      <c r="SS45" s="48"/>
      <c r="ST45" s="48"/>
      <c r="SU45" s="48"/>
      <c r="SV45" s="48"/>
      <c r="SW45" s="48"/>
      <c r="SX45" s="48"/>
      <c r="SY45" s="48"/>
      <c r="SZ45" s="48"/>
      <c r="TA45" s="48"/>
      <c r="TB45" s="48"/>
      <c r="TC45" s="48"/>
      <c r="TD45" s="48"/>
      <c r="TE45" s="48"/>
      <c r="TF45" s="48"/>
      <c r="TG45" s="48"/>
      <c r="TH45" s="48"/>
      <c r="TI45" s="48"/>
      <c r="TJ45" s="48"/>
      <c r="TK45" s="48"/>
      <c r="TL45" s="48"/>
      <c r="TM45" s="48"/>
      <c r="TN45" s="48"/>
      <c r="TO45" s="48"/>
      <c r="TP45" s="48"/>
      <c r="TQ45" s="48"/>
      <c r="TR45" s="48"/>
      <c r="TS45" s="48"/>
      <c r="TT45" s="48"/>
      <c r="TU45" s="48"/>
      <c r="TV45" s="48"/>
      <c r="TW45" s="48"/>
      <c r="TX45" s="48"/>
      <c r="TY45" s="48"/>
      <c r="TZ45" s="48"/>
      <c r="UA45" s="48"/>
      <c r="UB45" s="48"/>
      <c r="UC45" s="48"/>
      <c r="UD45" s="48"/>
      <c r="UE45" s="48"/>
      <c r="UF45" s="48"/>
      <c r="UG45" s="48"/>
      <c r="UH45" s="48"/>
      <c r="UI45" s="48"/>
      <c r="UJ45" s="48"/>
      <c r="UK45" s="48"/>
      <c r="UL45" s="48"/>
      <c r="UM45" s="48"/>
      <c r="UN45" s="48"/>
      <c r="UO45" s="48"/>
      <c r="UP45" s="48"/>
      <c r="UQ45" s="48"/>
      <c r="UR45" s="48"/>
      <c r="US45" s="48"/>
      <c r="UT45" s="48"/>
      <c r="UU45" s="48"/>
      <c r="UV45" s="48"/>
      <c r="UW45" s="48"/>
      <c r="UX45" s="48"/>
      <c r="UY45" s="48"/>
      <c r="UZ45" s="48"/>
      <c r="VA45" s="48"/>
      <c r="VB45" s="48"/>
      <c r="VC45" s="48"/>
      <c r="VD45" s="48"/>
      <c r="VE45" s="48"/>
      <c r="VF45" s="48"/>
      <c r="VG45" s="48"/>
      <c r="VH45" s="48"/>
      <c r="VI45" s="48"/>
      <c r="VJ45" s="48"/>
      <c r="VK45" s="48"/>
      <c r="VL45" s="48"/>
      <c r="VM45" s="48"/>
      <c r="VN45" s="48"/>
      <c r="VO45" s="48"/>
      <c r="VP45" s="48"/>
      <c r="VQ45" s="48"/>
      <c r="VR45" s="48"/>
      <c r="VS45" s="48"/>
      <c r="VT45" s="48"/>
      <c r="VU45" s="48"/>
      <c r="VV45" s="48"/>
      <c r="VW45" s="48"/>
      <c r="VX45" s="48"/>
      <c r="VY45" s="48"/>
      <c r="VZ45" s="48"/>
      <c r="WA45" s="48"/>
      <c r="WB45" s="48"/>
      <c r="WC45" s="48"/>
      <c r="WD45" s="48"/>
      <c r="WE45" s="48"/>
      <c r="WF45" s="48"/>
      <c r="WG45" s="48"/>
      <c r="WH45" s="48"/>
      <c r="WI45" s="48"/>
      <c r="WJ45" s="48"/>
      <c r="WK45" s="48"/>
      <c r="WL45" s="48"/>
      <c r="WM45" s="48"/>
      <c r="WN45" s="48"/>
      <c r="WO45" s="48"/>
      <c r="WP45" s="48"/>
      <c r="WQ45" s="48"/>
      <c r="WR45" s="48"/>
      <c r="WS45" s="48"/>
      <c r="WT45" s="48"/>
      <c r="WU45" s="48"/>
      <c r="WV45" s="48"/>
      <c r="WW45" s="48"/>
      <c r="WX45" s="48"/>
      <c r="WY45" s="48"/>
      <c r="WZ45" s="48"/>
      <c r="XA45" s="48"/>
      <c r="XB45" s="48"/>
      <c r="XC45" s="48"/>
      <c r="XD45" s="48"/>
      <c r="XE45" s="48"/>
      <c r="XF45" s="48"/>
      <c r="XG45" s="48"/>
      <c r="XH45" s="48"/>
      <c r="XI45" s="48"/>
      <c r="XJ45" s="48"/>
      <c r="XK45" s="48"/>
      <c r="XL45" s="48"/>
      <c r="XM45" s="48"/>
      <c r="XN45" s="48"/>
      <c r="XO45" s="48"/>
      <c r="XP45" s="48"/>
      <c r="XQ45" s="48"/>
      <c r="XR45" s="48"/>
      <c r="XS45" s="48"/>
      <c r="XT45" s="48"/>
      <c r="XU45" s="48"/>
      <c r="XV45" s="48"/>
      <c r="XW45" s="48"/>
      <c r="XX45" s="48"/>
      <c r="XY45" s="48"/>
      <c r="XZ45" s="48"/>
      <c r="YA45" s="48"/>
      <c r="YB45" s="48"/>
      <c r="YC45" s="48"/>
      <c r="YD45" s="48"/>
      <c r="YE45" s="48"/>
      <c r="YF45" s="48"/>
      <c r="YG45" s="48"/>
      <c r="YH45" s="48"/>
      <c r="YI45" s="48"/>
      <c r="YJ45" s="48"/>
      <c r="YK45" s="48"/>
      <c r="YL45" s="48"/>
      <c r="YM45" s="48"/>
      <c r="YN45" s="48"/>
      <c r="YO45" s="48"/>
      <c r="YP45" s="48"/>
      <c r="YQ45" s="48"/>
      <c r="YR45" s="48"/>
      <c r="YS45" s="48"/>
      <c r="YT45" s="48"/>
      <c r="YU45" s="48"/>
      <c r="YV45" s="48"/>
      <c r="YW45" s="48"/>
      <c r="YX45" s="48"/>
      <c r="YY45" s="48"/>
      <c r="YZ45" s="48"/>
      <c r="ZA45" s="48"/>
      <c r="ZB45" s="48"/>
      <c r="ZC45" s="48"/>
      <c r="ZD45" s="48"/>
      <c r="ZE45" s="48"/>
      <c r="ZF45" s="48"/>
      <c r="ZG45" s="48"/>
      <c r="ZH45" s="48"/>
      <c r="ZI45" s="48"/>
      <c r="ZJ45" s="48"/>
      <c r="ZK45" s="48"/>
      <c r="ZL45" s="48"/>
      <c r="ZM45" s="48"/>
      <c r="ZN45" s="48"/>
      <c r="ZO45" s="48"/>
      <c r="ZP45" s="48"/>
      <c r="ZQ45" s="48"/>
      <c r="ZR45" s="48"/>
      <c r="ZS45" s="48"/>
      <c r="ZT45" s="48"/>
      <c r="ZU45" s="48"/>
      <c r="ZV45" s="48"/>
      <c r="ZW45" s="48"/>
      <c r="ZX45" s="48"/>
      <c r="ZY45" s="48"/>
      <c r="ZZ45" s="48"/>
      <c r="AAA45" s="48"/>
      <c r="AAB45" s="48"/>
      <c r="AAC45" s="48"/>
      <c r="AAD45" s="48"/>
      <c r="AAE45" s="48"/>
      <c r="AAF45" s="48"/>
      <c r="AAG45" s="48"/>
      <c r="AAH45" s="48"/>
      <c r="AAI45" s="48"/>
      <c r="AAJ45" s="48"/>
      <c r="AAK45" s="48"/>
      <c r="AAL45" s="48"/>
      <c r="AAM45" s="48"/>
      <c r="AAN45" s="48"/>
      <c r="AAO45" s="48"/>
      <c r="AAP45" s="48"/>
      <c r="AAQ45" s="48"/>
      <c r="AAR45" s="48"/>
      <c r="AAS45" s="48"/>
      <c r="AAT45" s="48"/>
      <c r="AAU45" s="48"/>
      <c r="AAV45" s="48"/>
      <c r="AAW45" s="48"/>
      <c r="AAX45" s="48"/>
      <c r="AAY45" s="48"/>
      <c r="AAZ45" s="48"/>
      <c r="ABA45" s="48"/>
      <c r="ABB45" s="48"/>
      <c r="ABC45" s="48"/>
      <c r="ABD45" s="48"/>
      <c r="ABE45" s="48"/>
      <c r="ABF45" s="48"/>
      <c r="ABG45" s="48"/>
      <c r="ABH45" s="48"/>
      <c r="ABI45" s="48"/>
      <c r="ABJ45" s="48"/>
      <c r="ABK45" s="48"/>
      <c r="ABL45" s="48"/>
      <c r="ABM45" s="48"/>
      <c r="ABN45" s="48"/>
      <c r="ABO45" s="48"/>
      <c r="ABP45" s="48"/>
      <c r="ABQ45" s="48"/>
      <c r="ABR45" s="48"/>
      <c r="ABS45" s="48"/>
      <c r="ABT45" s="48"/>
      <c r="ABU45" s="48"/>
      <c r="ABV45" s="48"/>
      <c r="ABW45" s="48"/>
      <c r="ABX45" s="48"/>
      <c r="ABY45" s="48"/>
      <c r="ABZ45" s="48"/>
      <c r="ACA45" s="48"/>
      <c r="ACB45" s="48"/>
      <c r="ACC45" s="48"/>
      <c r="ACD45" s="48"/>
      <c r="ACE45" s="48"/>
      <c r="ACF45" s="48"/>
      <c r="ACG45" s="48"/>
      <c r="ACH45" s="48"/>
      <c r="ACI45" s="48"/>
      <c r="ACJ45" s="48"/>
      <c r="ACK45" s="48"/>
      <c r="ACL45" s="48"/>
      <c r="ACM45" s="48"/>
      <c r="ACN45" s="48"/>
      <c r="ACO45" s="48"/>
      <c r="ACP45" s="48"/>
      <c r="ACQ45" s="48"/>
      <c r="ACR45" s="48"/>
      <c r="ACS45" s="48"/>
      <c r="ACT45" s="48"/>
      <c r="ACU45" s="48"/>
      <c r="ACV45" s="48"/>
      <c r="ACW45" s="48"/>
      <c r="ACX45" s="48"/>
      <c r="ACY45" s="48"/>
      <c r="ACZ45" s="48"/>
      <c r="ADA45" s="48"/>
      <c r="ADB45" s="48"/>
      <c r="ADC45" s="48"/>
      <c r="ADD45" s="48"/>
      <c r="ADE45" s="48"/>
      <c r="ADF45" s="48"/>
      <c r="ADG45" s="48"/>
      <c r="ADH45" s="48"/>
      <c r="ADI45" s="48"/>
      <c r="ADJ45" s="48"/>
      <c r="ADK45" s="48"/>
      <c r="ADL45" s="48"/>
      <c r="ADM45" s="48"/>
      <c r="ADN45" s="48"/>
      <c r="ADO45" s="48"/>
      <c r="ADP45" s="48"/>
      <c r="ADQ45" s="48"/>
      <c r="ADR45" s="48"/>
      <c r="ADS45" s="48"/>
      <c r="ADT45" s="48"/>
      <c r="ADU45" s="48"/>
      <c r="ADV45" s="48"/>
      <c r="ADW45" s="48"/>
      <c r="ADX45" s="48"/>
      <c r="ADY45" s="48"/>
      <c r="ADZ45" s="48"/>
      <c r="AEA45" s="48"/>
      <c r="AEB45" s="48"/>
      <c r="AEC45" s="48"/>
      <c r="AED45" s="48"/>
      <c r="AEE45" s="48"/>
      <c r="AEF45" s="48"/>
      <c r="AEG45" s="48"/>
      <c r="AEH45" s="48"/>
      <c r="AEI45" s="48"/>
      <c r="AEJ45" s="48"/>
      <c r="AEK45" s="48"/>
      <c r="AEL45" s="48"/>
      <c r="AEM45" s="48"/>
      <c r="AEN45" s="48"/>
      <c r="AEO45" s="48"/>
      <c r="AEP45" s="48"/>
      <c r="AEQ45" s="48"/>
      <c r="AER45" s="48"/>
      <c r="AES45" s="48"/>
      <c r="AET45" s="48"/>
      <c r="AEU45" s="48"/>
      <c r="AEV45" s="48"/>
      <c r="AEW45" s="48"/>
      <c r="AEX45" s="48"/>
      <c r="AEY45" s="48"/>
      <c r="AEZ45" s="48"/>
      <c r="AFA45" s="48"/>
      <c r="AFB45" s="48"/>
      <c r="AFC45" s="48"/>
      <c r="AFD45" s="48"/>
      <c r="AFE45" s="48"/>
      <c r="AFF45" s="48"/>
      <c r="AFG45" s="48"/>
      <c r="AFH45" s="48"/>
      <c r="AFI45" s="48"/>
      <c r="AFJ45" s="48"/>
      <c r="AFK45" s="48"/>
      <c r="AFL45" s="48"/>
      <c r="AFM45" s="48"/>
      <c r="AFN45" s="48"/>
      <c r="AFO45" s="48"/>
      <c r="AFP45" s="48"/>
      <c r="AFQ45" s="48"/>
      <c r="AFR45" s="48"/>
      <c r="AFS45" s="48"/>
      <c r="AFT45" s="48"/>
      <c r="AFU45" s="48"/>
      <c r="AFV45" s="48"/>
      <c r="AFW45" s="48"/>
      <c r="AFX45" s="48"/>
      <c r="AFY45" s="48"/>
      <c r="AFZ45" s="48"/>
      <c r="AGA45" s="48"/>
      <c r="AGB45" s="48"/>
      <c r="AGC45" s="48"/>
      <c r="AGD45" s="48"/>
      <c r="AGE45" s="48"/>
      <c r="AGF45" s="48"/>
      <c r="AGG45" s="48"/>
      <c r="AGH45" s="48"/>
      <c r="AGI45" s="48"/>
      <c r="AGJ45" s="48"/>
      <c r="AGK45" s="48"/>
      <c r="AGL45" s="48"/>
      <c r="AGM45" s="48"/>
      <c r="AGN45" s="48"/>
      <c r="AGO45" s="48"/>
      <c r="AGP45" s="48"/>
      <c r="AGQ45" s="48"/>
      <c r="AGR45" s="48"/>
      <c r="AGS45" s="48"/>
      <c r="AGT45" s="48"/>
      <c r="AGU45" s="48"/>
      <c r="AGV45" s="48"/>
      <c r="AGW45" s="48"/>
      <c r="AGX45" s="48"/>
      <c r="AGY45" s="48"/>
      <c r="AGZ45" s="48"/>
      <c r="AHA45" s="48"/>
      <c r="AHB45" s="48"/>
      <c r="AHC45" s="48"/>
      <c r="AHD45" s="48"/>
      <c r="AHE45" s="48"/>
      <c r="AHF45" s="48"/>
      <c r="AHG45" s="48"/>
      <c r="AHH45" s="48"/>
      <c r="AHI45" s="48"/>
      <c r="AHJ45" s="48"/>
      <c r="AHK45" s="48"/>
      <c r="AHL45" s="48"/>
      <c r="AHM45" s="48"/>
      <c r="AHN45" s="48"/>
    </row>
    <row r="46" spans="1:898" ht="15" customHeight="1" x14ac:dyDescent="0.25">
      <c r="A46" s="38"/>
      <c r="C46" s="112" t="s">
        <v>148</v>
      </c>
      <c r="D46" s="113"/>
      <c r="E46" s="113"/>
      <c r="F46" s="137" t="s">
        <v>149</v>
      </c>
      <c r="G46" s="115">
        <v>52760.62</v>
      </c>
      <c r="H46" s="116">
        <f t="shared" si="0"/>
        <v>26570.248232000005</v>
      </c>
      <c r="I46" s="117">
        <f t="shared" si="0"/>
        <v>25847.427738000002</v>
      </c>
      <c r="J46" s="51"/>
      <c r="K46" s="51"/>
      <c r="L46" s="51"/>
      <c r="M46" s="51"/>
      <c r="O46" s="52"/>
    </row>
    <row r="47" spans="1:898" ht="15" customHeight="1" x14ac:dyDescent="0.25">
      <c r="A47" s="38"/>
      <c r="C47" s="112" t="s">
        <v>150</v>
      </c>
      <c r="D47" s="113"/>
      <c r="E47" s="113"/>
      <c r="F47" s="114" t="s">
        <v>151</v>
      </c>
      <c r="G47" s="115">
        <v>47221.49</v>
      </c>
      <c r="H47" s="116">
        <f t="shared" si="0"/>
        <v>23780.742364000002</v>
      </c>
      <c r="I47" s="117">
        <f t="shared" si="0"/>
        <v>23133.807950999999</v>
      </c>
      <c r="J47" s="51"/>
      <c r="K47" s="51"/>
      <c r="L47" s="51"/>
      <c r="M47" s="51"/>
      <c r="O47" s="52"/>
    </row>
    <row r="48" spans="1:898" ht="15" customHeight="1" x14ac:dyDescent="0.25">
      <c r="A48" s="38"/>
      <c r="C48" s="112" t="s">
        <v>152</v>
      </c>
      <c r="D48" s="113"/>
      <c r="E48" s="113"/>
      <c r="F48" s="114" t="s">
        <v>153</v>
      </c>
      <c r="G48" s="115">
        <v>30451.040000000001</v>
      </c>
      <c r="H48" s="116">
        <f t="shared" si="0"/>
        <v>15335.143744000003</v>
      </c>
      <c r="I48" s="117">
        <f t="shared" si="0"/>
        <v>14917.964496000001</v>
      </c>
      <c r="J48" s="51"/>
      <c r="K48" s="51"/>
      <c r="L48" s="51"/>
      <c r="M48" s="51"/>
      <c r="O48" s="52"/>
    </row>
    <row r="49" spans="1:898" ht="15" customHeight="1" x14ac:dyDescent="0.25">
      <c r="A49" s="38"/>
      <c r="C49" s="112" t="s">
        <v>154</v>
      </c>
      <c r="D49" s="113"/>
      <c r="E49" s="113"/>
      <c r="F49" s="114" t="s">
        <v>155</v>
      </c>
      <c r="G49" s="115">
        <v>63587.040000000001</v>
      </c>
      <c r="H49" s="116">
        <f t="shared" si="0"/>
        <v>32022.433344000005</v>
      </c>
      <c r="I49" s="117">
        <f t="shared" si="0"/>
        <v>31151.290896000002</v>
      </c>
      <c r="J49" s="51"/>
      <c r="K49" s="51"/>
      <c r="L49" s="51"/>
      <c r="M49" s="51"/>
      <c r="O49" s="52"/>
    </row>
    <row r="50" spans="1:898" ht="6" customHeight="1" x14ac:dyDescent="0.25">
      <c r="A50" s="38"/>
      <c r="C50" s="138"/>
      <c r="D50" s="123"/>
      <c r="E50" s="123"/>
      <c r="F50" s="123"/>
      <c r="G50" s="75"/>
      <c r="H50" s="75"/>
      <c r="I50" s="76"/>
      <c r="J50" s="51"/>
      <c r="K50" s="51"/>
      <c r="L50" s="51"/>
      <c r="M50" s="51"/>
      <c r="O50" s="52"/>
    </row>
    <row r="51" spans="1:898" ht="6" customHeight="1" x14ac:dyDescent="0.25">
      <c r="A51" s="38"/>
      <c r="C51" s="127"/>
      <c r="D51" s="127"/>
      <c r="E51" s="127"/>
      <c r="F51" s="127"/>
      <c r="G51" s="126"/>
      <c r="H51" s="126"/>
      <c r="I51" s="126"/>
      <c r="J51" s="51"/>
      <c r="K51" s="51"/>
      <c r="L51" s="51"/>
      <c r="M51" s="51"/>
      <c r="O51" s="52"/>
    </row>
    <row r="52" spans="1:898" s="37" customFormat="1" ht="15" customHeight="1" x14ac:dyDescent="0.25">
      <c r="A52" s="38"/>
      <c r="C52" s="104" t="s">
        <v>156</v>
      </c>
      <c r="D52" s="105"/>
      <c r="E52" s="105"/>
      <c r="F52" s="105"/>
      <c r="G52" s="139" t="s" vm="1">
        <v>39</v>
      </c>
      <c r="H52" s="107">
        <f>$H$12</f>
        <v>0.50360000000000005</v>
      </c>
      <c r="I52" s="108">
        <f>$I$12</f>
        <v>0.4899</v>
      </c>
      <c r="J52" s="51"/>
      <c r="K52" s="51"/>
      <c r="L52" s="51"/>
      <c r="M52" s="51"/>
      <c r="O52" s="52"/>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c r="KI52" s="48"/>
      <c r="KJ52" s="48"/>
      <c r="KK52" s="48"/>
      <c r="KL52" s="48"/>
      <c r="KM52" s="48"/>
      <c r="KN52" s="48"/>
      <c r="KO52" s="48"/>
      <c r="KP52" s="48"/>
      <c r="KQ52" s="48"/>
      <c r="KR52" s="48"/>
      <c r="KS52" s="48"/>
      <c r="KT52" s="48"/>
      <c r="KU52" s="48"/>
      <c r="KV52" s="48"/>
      <c r="KW52" s="48"/>
      <c r="KX52" s="48"/>
      <c r="KY52" s="48"/>
      <c r="KZ52" s="48"/>
      <c r="LA52" s="48"/>
      <c r="LB52" s="48"/>
      <c r="LC52" s="48"/>
      <c r="LD52" s="48"/>
      <c r="LE52" s="48"/>
      <c r="LF52" s="48"/>
      <c r="LG52" s="48"/>
      <c r="LH52" s="48"/>
      <c r="LI52" s="48"/>
      <c r="LJ52" s="48"/>
      <c r="LK52" s="48"/>
      <c r="LL52" s="48"/>
      <c r="LM52" s="48"/>
      <c r="LN52" s="48"/>
      <c r="LO52" s="48"/>
      <c r="LP52" s="48"/>
      <c r="LQ52" s="48"/>
      <c r="LR52" s="48"/>
      <c r="LS52" s="48"/>
      <c r="LT52" s="48"/>
      <c r="LU52" s="48"/>
      <c r="LV52" s="48"/>
      <c r="LW52" s="48"/>
      <c r="LX52" s="48"/>
      <c r="LY52" s="48"/>
      <c r="LZ52" s="48"/>
      <c r="MA52" s="48"/>
      <c r="MB52" s="48"/>
      <c r="MC52" s="48"/>
      <c r="MD52" s="48"/>
      <c r="ME52" s="48"/>
      <c r="MF52" s="48"/>
      <c r="MG52" s="48"/>
      <c r="MH52" s="48"/>
      <c r="MI52" s="48"/>
      <c r="MJ52" s="48"/>
      <c r="MK52" s="48"/>
      <c r="ML52" s="48"/>
      <c r="MM52" s="48"/>
      <c r="MN52" s="48"/>
      <c r="MO52" s="48"/>
      <c r="MP52" s="48"/>
      <c r="MQ52" s="48"/>
      <c r="MR52" s="48"/>
      <c r="MS52" s="48"/>
      <c r="MT52" s="48"/>
      <c r="MU52" s="48"/>
      <c r="MV52" s="48"/>
      <c r="MW52" s="48"/>
      <c r="MX52" s="48"/>
      <c r="MY52" s="48"/>
      <c r="MZ52" s="48"/>
      <c r="NA52" s="48"/>
      <c r="NB52" s="48"/>
      <c r="NC52" s="48"/>
      <c r="ND52" s="48"/>
      <c r="NE52" s="48"/>
      <c r="NF52" s="48"/>
      <c r="NG52" s="48"/>
      <c r="NH52" s="48"/>
      <c r="NI52" s="48"/>
      <c r="NJ52" s="48"/>
      <c r="NK52" s="48"/>
      <c r="NL52" s="48"/>
      <c r="NM52" s="48"/>
      <c r="NN52" s="48"/>
      <c r="NO52" s="48"/>
      <c r="NP52" s="48"/>
      <c r="NQ52" s="48"/>
      <c r="NR52" s="48"/>
      <c r="NS52" s="48"/>
      <c r="NT52" s="48"/>
      <c r="NU52" s="48"/>
      <c r="NV52" s="48"/>
      <c r="NW52" s="48"/>
      <c r="NX52" s="48"/>
      <c r="NY52" s="48"/>
      <c r="NZ52" s="48"/>
      <c r="OA52" s="48"/>
      <c r="OB52" s="48"/>
      <c r="OC52" s="48"/>
      <c r="OD52" s="48"/>
      <c r="OE52" s="48"/>
      <c r="OF52" s="48"/>
      <c r="OG52" s="48"/>
      <c r="OH52" s="48"/>
      <c r="OI52" s="48"/>
      <c r="OJ52" s="48"/>
      <c r="OK52" s="48"/>
      <c r="OL52" s="48"/>
      <c r="OM52" s="48"/>
      <c r="ON52" s="48"/>
      <c r="OO52" s="48"/>
      <c r="OP52" s="48"/>
      <c r="OQ52" s="48"/>
      <c r="OR52" s="48"/>
      <c r="OS52" s="48"/>
      <c r="OT52" s="48"/>
      <c r="OU52" s="48"/>
      <c r="OV52" s="48"/>
      <c r="OW52" s="48"/>
      <c r="OX52" s="48"/>
      <c r="OY52" s="48"/>
      <c r="OZ52" s="48"/>
      <c r="PA52" s="48"/>
      <c r="PB52" s="48"/>
      <c r="PC52" s="48"/>
      <c r="PD52" s="48"/>
      <c r="PE52" s="48"/>
      <c r="PF52" s="48"/>
      <c r="PG52" s="48"/>
      <c r="PH52" s="48"/>
      <c r="PI52" s="48"/>
      <c r="PJ52" s="48"/>
      <c r="PK52" s="48"/>
      <c r="PL52" s="48"/>
      <c r="PM52" s="48"/>
      <c r="PN52" s="48"/>
      <c r="PO52" s="48"/>
      <c r="PP52" s="48"/>
      <c r="PQ52" s="48"/>
      <c r="PR52" s="48"/>
      <c r="PS52" s="48"/>
      <c r="PT52" s="48"/>
      <c r="PU52" s="48"/>
      <c r="PV52" s="48"/>
      <c r="PW52" s="48"/>
      <c r="PX52" s="48"/>
      <c r="PY52" s="48"/>
      <c r="PZ52" s="48"/>
      <c r="QA52" s="48"/>
      <c r="QB52" s="48"/>
      <c r="QC52" s="48"/>
      <c r="QD52" s="48"/>
      <c r="QE52" s="48"/>
      <c r="QF52" s="48"/>
      <c r="QG52" s="48"/>
      <c r="QH52" s="48"/>
      <c r="QI52" s="48"/>
      <c r="QJ52" s="48"/>
      <c r="QK52" s="48"/>
      <c r="QL52" s="48"/>
      <c r="QM52" s="48"/>
      <c r="QN52" s="48"/>
      <c r="QO52" s="48"/>
      <c r="QP52" s="48"/>
      <c r="QQ52" s="48"/>
      <c r="QR52" s="48"/>
      <c r="QS52" s="48"/>
      <c r="QT52" s="48"/>
      <c r="QU52" s="48"/>
      <c r="QV52" s="48"/>
      <c r="QW52" s="48"/>
      <c r="QX52" s="48"/>
      <c r="QY52" s="48"/>
      <c r="QZ52" s="48"/>
      <c r="RA52" s="48"/>
      <c r="RB52" s="48"/>
      <c r="RC52" s="48"/>
      <c r="RD52" s="48"/>
      <c r="RE52" s="48"/>
      <c r="RF52" s="48"/>
      <c r="RG52" s="48"/>
      <c r="RH52" s="48"/>
      <c r="RI52" s="48"/>
      <c r="RJ52" s="48"/>
      <c r="RK52" s="48"/>
      <c r="RL52" s="48"/>
      <c r="RM52" s="48"/>
      <c r="RN52" s="48"/>
      <c r="RO52" s="48"/>
      <c r="RP52" s="48"/>
      <c r="RQ52" s="48"/>
      <c r="RR52" s="48"/>
      <c r="RS52" s="48"/>
      <c r="RT52" s="48"/>
      <c r="RU52" s="48"/>
      <c r="RV52" s="48"/>
      <c r="RW52" s="48"/>
      <c r="RX52" s="48"/>
      <c r="RY52" s="48"/>
      <c r="RZ52" s="48"/>
      <c r="SA52" s="48"/>
      <c r="SB52" s="48"/>
      <c r="SC52" s="48"/>
      <c r="SD52" s="48"/>
      <c r="SE52" s="48"/>
      <c r="SF52" s="48"/>
      <c r="SG52" s="48"/>
      <c r="SH52" s="48"/>
      <c r="SI52" s="48"/>
      <c r="SJ52" s="48"/>
      <c r="SK52" s="48"/>
      <c r="SL52" s="48"/>
      <c r="SM52" s="48"/>
      <c r="SN52" s="48"/>
      <c r="SO52" s="48"/>
      <c r="SP52" s="48"/>
      <c r="SQ52" s="48"/>
      <c r="SR52" s="48"/>
      <c r="SS52" s="48"/>
      <c r="ST52" s="48"/>
      <c r="SU52" s="48"/>
      <c r="SV52" s="48"/>
      <c r="SW52" s="48"/>
      <c r="SX52" s="48"/>
      <c r="SY52" s="48"/>
      <c r="SZ52" s="48"/>
      <c r="TA52" s="48"/>
      <c r="TB52" s="48"/>
      <c r="TC52" s="48"/>
      <c r="TD52" s="48"/>
      <c r="TE52" s="48"/>
      <c r="TF52" s="48"/>
      <c r="TG52" s="48"/>
      <c r="TH52" s="48"/>
      <c r="TI52" s="48"/>
      <c r="TJ52" s="48"/>
      <c r="TK52" s="48"/>
      <c r="TL52" s="48"/>
      <c r="TM52" s="48"/>
      <c r="TN52" s="48"/>
      <c r="TO52" s="48"/>
      <c r="TP52" s="48"/>
      <c r="TQ52" s="48"/>
      <c r="TR52" s="48"/>
      <c r="TS52" s="48"/>
      <c r="TT52" s="48"/>
      <c r="TU52" s="48"/>
      <c r="TV52" s="48"/>
      <c r="TW52" s="48"/>
      <c r="TX52" s="48"/>
      <c r="TY52" s="48"/>
      <c r="TZ52" s="48"/>
      <c r="UA52" s="48"/>
      <c r="UB52" s="48"/>
      <c r="UC52" s="48"/>
      <c r="UD52" s="48"/>
      <c r="UE52" s="48"/>
      <c r="UF52" s="48"/>
      <c r="UG52" s="48"/>
      <c r="UH52" s="48"/>
      <c r="UI52" s="48"/>
      <c r="UJ52" s="48"/>
      <c r="UK52" s="48"/>
      <c r="UL52" s="48"/>
      <c r="UM52" s="48"/>
      <c r="UN52" s="48"/>
      <c r="UO52" s="48"/>
      <c r="UP52" s="48"/>
      <c r="UQ52" s="48"/>
      <c r="UR52" s="48"/>
      <c r="US52" s="48"/>
      <c r="UT52" s="48"/>
      <c r="UU52" s="48"/>
      <c r="UV52" s="48"/>
      <c r="UW52" s="48"/>
      <c r="UX52" s="48"/>
      <c r="UY52" s="48"/>
      <c r="UZ52" s="48"/>
      <c r="VA52" s="48"/>
      <c r="VB52" s="48"/>
      <c r="VC52" s="48"/>
      <c r="VD52" s="48"/>
      <c r="VE52" s="48"/>
      <c r="VF52" s="48"/>
      <c r="VG52" s="48"/>
      <c r="VH52" s="48"/>
      <c r="VI52" s="48"/>
      <c r="VJ52" s="48"/>
      <c r="VK52" s="48"/>
      <c r="VL52" s="48"/>
      <c r="VM52" s="48"/>
      <c r="VN52" s="48"/>
      <c r="VO52" s="48"/>
      <c r="VP52" s="48"/>
      <c r="VQ52" s="48"/>
      <c r="VR52" s="48"/>
      <c r="VS52" s="48"/>
      <c r="VT52" s="48"/>
      <c r="VU52" s="48"/>
      <c r="VV52" s="48"/>
      <c r="VW52" s="48"/>
      <c r="VX52" s="48"/>
      <c r="VY52" s="48"/>
      <c r="VZ52" s="48"/>
      <c r="WA52" s="48"/>
      <c r="WB52" s="48"/>
      <c r="WC52" s="48"/>
      <c r="WD52" s="48"/>
      <c r="WE52" s="48"/>
      <c r="WF52" s="48"/>
      <c r="WG52" s="48"/>
      <c r="WH52" s="48"/>
      <c r="WI52" s="48"/>
      <c r="WJ52" s="48"/>
      <c r="WK52" s="48"/>
      <c r="WL52" s="48"/>
      <c r="WM52" s="48"/>
      <c r="WN52" s="48"/>
      <c r="WO52" s="48"/>
      <c r="WP52" s="48"/>
      <c r="WQ52" s="48"/>
      <c r="WR52" s="48"/>
      <c r="WS52" s="48"/>
      <c r="WT52" s="48"/>
      <c r="WU52" s="48"/>
      <c r="WV52" s="48"/>
      <c r="WW52" s="48"/>
      <c r="WX52" s="48"/>
      <c r="WY52" s="48"/>
      <c r="WZ52" s="48"/>
      <c r="XA52" s="48"/>
      <c r="XB52" s="48"/>
      <c r="XC52" s="48"/>
      <c r="XD52" s="48"/>
      <c r="XE52" s="48"/>
      <c r="XF52" s="48"/>
      <c r="XG52" s="48"/>
      <c r="XH52" s="48"/>
      <c r="XI52" s="48"/>
      <c r="XJ52" s="48"/>
      <c r="XK52" s="48"/>
      <c r="XL52" s="48"/>
      <c r="XM52" s="48"/>
      <c r="XN52" s="48"/>
      <c r="XO52" s="48"/>
      <c r="XP52" s="48"/>
      <c r="XQ52" s="48"/>
      <c r="XR52" s="48"/>
      <c r="XS52" s="48"/>
      <c r="XT52" s="48"/>
      <c r="XU52" s="48"/>
      <c r="XV52" s="48"/>
      <c r="XW52" s="48"/>
      <c r="XX52" s="48"/>
      <c r="XY52" s="48"/>
      <c r="XZ52" s="48"/>
      <c r="YA52" s="48"/>
      <c r="YB52" s="48"/>
      <c r="YC52" s="48"/>
      <c r="YD52" s="48"/>
      <c r="YE52" s="48"/>
      <c r="YF52" s="48"/>
      <c r="YG52" s="48"/>
      <c r="YH52" s="48"/>
      <c r="YI52" s="48"/>
      <c r="YJ52" s="48"/>
      <c r="YK52" s="48"/>
      <c r="YL52" s="48"/>
      <c r="YM52" s="48"/>
      <c r="YN52" s="48"/>
      <c r="YO52" s="48"/>
      <c r="YP52" s="48"/>
      <c r="YQ52" s="48"/>
      <c r="YR52" s="48"/>
      <c r="YS52" s="48"/>
      <c r="YT52" s="48"/>
      <c r="YU52" s="48"/>
      <c r="YV52" s="48"/>
      <c r="YW52" s="48"/>
      <c r="YX52" s="48"/>
      <c r="YY52" s="48"/>
      <c r="YZ52" s="48"/>
      <c r="ZA52" s="48"/>
      <c r="ZB52" s="48"/>
      <c r="ZC52" s="48"/>
      <c r="ZD52" s="48"/>
      <c r="ZE52" s="48"/>
      <c r="ZF52" s="48"/>
      <c r="ZG52" s="48"/>
      <c r="ZH52" s="48"/>
      <c r="ZI52" s="48"/>
      <c r="ZJ52" s="48"/>
      <c r="ZK52" s="48"/>
      <c r="ZL52" s="48"/>
      <c r="ZM52" s="48"/>
      <c r="ZN52" s="48"/>
      <c r="ZO52" s="48"/>
      <c r="ZP52" s="48"/>
      <c r="ZQ52" s="48"/>
      <c r="ZR52" s="48"/>
      <c r="ZS52" s="48"/>
      <c r="ZT52" s="48"/>
      <c r="ZU52" s="48"/>
      <c r="ZV52" s="48"/>
      <c r="ZW52" s="48"/>
      <c r="ZX52" s="48"/>
      <c r="ZY52" s="48"/>
      <c r="ZZ52" s="48"/>
      <c r="AAA52" s="48"/>
      <c r="AAB52" s="48"/>
      <c r="AAC52" s="48"/>
      <c r="AAD52" s="48"/>
      <c r="AAE52" s="48"/>
      <c r="AAF52" s="48"/>
      <c r="AAG52" s="48"/>
      <c r="AAH52" s="48"/>
      <c r="AAI52" s="48"/>
      <c r="AAJ52" s="48"/>
      <c r="AAK52" s="48"/>
      <c r="AAL52" s="48"/>
      <c r="AAM52" s="48"/>
      <c r="AAN52" s="48"/>
      <c r="AAO52" s="48"/>
      <c r="AAP52" s="48"/>
      <c r="AAQ52" s="48"/>
      <c r="AAR52" s="48"/>
      <c r="AAS52" s="48"/>
      <c r="AAT52" s="48"/>
      <c r="AAU52" s="48"/>
      <c r="AAV52" s="48"/>
      <c r="AAW52" s="48"/>
      <c r="AAX52" s="48"/>
      <c r="AAY52" s="48"/>
      <c r="AAZ52" s="48"/>
      <c r="ABA52" s="48"/>
      <c r="ABB52" s="48"/>
      <c r="ABC52" s="48"/>
      <c r="ABD52" s="48"/>
      <c r="ABE52" s="48"/>
      <c r="ABF52" s="48"/>
      <c r="ABG52" s="48"/>
      <c r="ABH52" s="48"/>
      <c r="ABI52" s="48"/>
      <c r="ABJ52" s="48"/>
      <c r="ABK52" s="48"/>
      <c r="ABL52" s="48"/>
      <c r="ABM52" s="48"/>
      <c r="ABN52" s="48"/>
      <c r="ABO52" s="48"/>
      <c r="ABP52" s="48"/>
      <c r="ABQ52" s="48"/>
      <c r="ABR52" s="48"/>
      <c r="ABS52" s="48"/>
      <c r="ABT52" s="48"/>
      <c r="ABU52" s="48"/>
      <c r="ABV52" s="48"/>
      <c r="ABW52" s="48"/>
      <c r="ABX52" s="48"/>
      <c r="ABY52" s="48"/>
      <c r="ABZ52" s="48"/>
      <c r="ACA52" s="48"/>
      <c r="ACB52" s="48"/>
      <c r="ACC52" s="48"/>
      <c r="ACD52" s="48"/>
      <c r="ACE52" s="48"/>
      <c r="ACF52" s="48"/>
      <c r="ACG52" s="48"/>
      <c r="ACH52" s="48"/>
      <c r="ACI52" s="48"/>
      <c r="ACJ52" s="48"/>
      <c r="ACK52" s="48"/>
      <c r="ACL52" s="48"/>
      <c r="ACM52" s="48"/>
      <c r="ACN52" s="48"/>
      <c r="ACO52" s="48"/>
      <c r="ACP52" s="48"/>
      <c r="ACQ52" s="48"/>
      <c r="ACR52" s="48"/>
      <c r="ACS52" s="48"/>
      <c r="ACT52" s="48"/>
      <c r="ACU52" s="48"/>
      <c r="ACV52" s="48"/>
      <c r="ACW52" s="48"/>
      <c r="ACX52" s="48"/>
      <c r="ACY52" s="48"/>
      <c r="ACZ52" s="48"/>
      <c r="ADA52" s="48"/>
      <c r="ADB52" s="48"/>
      <c r="ADC52" s="48"/>
      <c r="ADD52" s="48"/>
      <c r="ADE52" s="48"/>
      <c r="ADF52" s="48"/>
      <c r="ADG52" s="48"/>
      <c r="ADH52" s="48"/>
      <c r="ADI52" s="48"/>
      <c r="ADJ52" s="48"/>
      <c r="ADK52" s="48"/>
      <c r="ADL52" s="48"/>
      <c r="ADM52" s="48"/>
      <c r="ADN52" s="48"/>
      <c r="ADO52" s="48"/>
      <c r="ADP52" s="48"/>
      <c r="ADQ52" s="48"/>
      <c r="ADR52" s="48"/>
      <c r="ADS52" s="48"/>
      <c r="ADT52" s="48"/>
      <c r="ADU52" s="48"/>
      <c r="ADV52" s="48"/>
      <c r="ADW52" s="48"/>
      <c r="ADX52" s="48"/>
      <c r="ADY52" s="48"/>
      <c r="ADZ52" s="48"/>
      <c r="AEA52" s="48"/>
      <c r="AEB52" s="48"/>
      <c r="AEC52" s="48"/>
      <c r="AED52" s="48"/>
      <c r="AEE52" s="48"/>
      <c r="AEF52" s="48"/>
      <c r="AEG52" s="48"/>
      <c r="AEH52" s="48"/>
      <c r="AEI52" s="48"/>
      <c r="AEJ52" s="48"/>
      <c r="AEK52" s="48"/>
      <c r="AEL52" s="48"/>
      <c r="AEM52" s="48"/>
      <c r="AEN52" s="48"/>
      <c r="AEO52" s="48"/>
      <c r="AEP52" s="48"/>
      <c r="AEQ52" s="48"/>
      <c r="AER52" s="48"/>
      <c r="AES52" s="48"/>
      <c r="AET52" s="48"/>
      <c r="AEU52" s="48"/>
      <c r="AEV52" s="48"/>
      <c r="AEW52" s="48"/>
      <c r="AEX52" s="48"/>
      <c r="AEY52" s="48"/>
      <c r="AEZ52" s="48"/>
      <c r="AFA52" s="48"/>
      <c r="AFB52" s="48"/>
      <c r="AFC52" s="48"/>
      <c r="AFD52" s="48"/>
      <c r="AFE52" s="48"/>
      <c r="AFF52" s="48"/>
      <c r="AFG52" s="48"/>
      <c r="AFH52" s="48"/>
      <c r="AFI52" s="48"/>
      <c r="AFJ52" s="48"/>
      <c r="AFK52" s="48"/>
      <c r="AFL52" s="48"/>
      <c r="AFM52" s="48"/>
      <c r="AFN52" s="48"/>
      <c r="AFO52" s="48"/>
      <c r="AFP52" s="48"/>
      <c r="AFQ52" s="48"/>
      <c r="AFR52" s="48"/>
      <c r="AFS52" s="48"/>
      <c r="AFT52" s="48"/>
      <c r="AFU52" s="48"/>
      <c r="AFV52" s="48"/>
      <c r="AFW52" s="48"/>
      <c r="AFX52" s="48"/>
      <c r="AFY52" s="48"/>
      <c r="AFZ52" s="48"/>
      <c r="AGA52" s="48"/>
      <c r="AGB52" s="48"/>
      <c r="AGC52" s="48"/>
      <c r="AGD52" s="48"/>
      <c r="AGE52" s="48"/>
      <c r="AGF52" s="48"/>
      <c r="AGG52" s="48"/>
      <c r="AGH52" s="48"/>
      <c r="AGI52" s="48"/>
      <c r="AGJ52" s="48"/>
      <c r="AGK52" s="48"/>
      <c r="AGL52" s="48"/>
      <c r="AGM52" s="48"/>
      <c r="AGN52" s="48"/>
      <c r="AGO52" s="48"/>
      <c r="AGP52" s="48"/>
      <c r="AGQ52" s="48"/>
      <c r="AGR52" s="48"/>
      <c r="AGS52" s="48"/>
      <c r="AGT52" s="48"/>
      <c r="AGU52" s="48"/>
      <c r="AGV52" s="48"/>
      <c r="AGW52" s="48"/>
      <c r="AGX52" s="48"/>
      <c r="AGY52" s="48"/>
      <c r="AGZ52" s="48"/>
      <c r="AHA52" s="48"/>
      <c r="AHB52" s="48"/>
      <c r="AHC52" s="48"/>
      <c r="AHD52" s="48"/>
      <c r="AHE52" s="48"/>
      <c r="AHF52" s="48"/>
      <c r="AHG52" s="48"/>
      <c r="AHH52" s="48"/>
      <c r="AHI52" s="48"/>
      <c r="AHJ52" s="48"/>
      <c r="AHK52" s="48"/>
      <c r="AHL52" s="48"/>
      <c r="AHM52" s="48"/>
      <c r="AHN52" s="48"/>
    </row>
    <row r="53" spans="1:898" ht="15" customHeight="1" x14ac:dyDescent="0.25">
      <c r="A53" s="38"/>
      <c r="C53" s="112" t="s">
        <v>157</v>
      </c>
      <c r="D53" s="113"/>
      <c r="E53" s="113"/>
      <c r="F53" s="114" t="s">
        <v>158</v>
      </c>
      <c r="G53" s="115">
        <v>10789.1</v>
      </c>
      <c r="H53" s="116">
        <f t="shared" ref="H53:I54" si="1">$G53*H$12</f>
        <v>5433.3907600000011</v>
      </c>
      <c r="I53" s="117">
        <f t="shared" si="1"/>
        <v>5285.5800900000004</v>
      </c>
      <c r="J53" s="51"/>
      <c r="K53" s="140"/>
      <c r="L53" s="141"/>
      <c r="M53" s="141"/>
      <c r="O53" s="52"/>
      <c r="BL53" s="37"/>
      <c r="BM53" s="37"/>
      <c r="BN53" s="37"/>
      <c r="BO53" s="37"/>
      <c r="BP53" s="37"/>
      <c r="BQ53" s="37"/>
      <c r="BR53" s="37"/>
      <c r="BS53" s="37"/>
      <c r="BT53" s="37"/>
      <c r="BU53" s="37"/>
      <c r="BV53" s="37"/>
      <c r="BW53" s="37"/>
      <c r="BX53" s="37"/>
      <c r="BY53" s="37"/>
    </row>
    <row r="54" spans="1:898" ht="15" customHeight="1" x14ac:dyDescent="0.25">
      <c r="A54" s="38"/>
      <c r="C54" s="112" t="s">
        <v>159</v>
      </c>
      <c r="D54" s="113"/>
      <c r="E54" s="113"/>
      <c r="F54" s="114" t="s">
        <v>160</v>
      </c>
      <c r="G54" s="115">
        <v>18788.91</v>
      </c>
      <c r="H54" s="116">
        <f t="shared" si="1"/>
        <v>9462.0950760000014</v>
      </c>
      <c r="I54" s="117">
        <f t="shared" si="1"/>
        <v>9204.6870089999993</v>
      </c>
      <c r="J54" s="51"/>
      <c r="K54" s="140"/>
      <c r="L54" s="141"/>
      <c r="M54" s="141"/>
      <c r="O54" s="52"/>
      <c r="BL54" s="37"/>
      <c r="BM54" s="37"/>
      <c r="BN54" s="37"/>
      <c r="BO54" s="37"/>
      <c r="BP54" s="37"/>
      <c r="BQ54" s="37"/>
      <c r="BR54" s="37"/>
      <c r="BS54" s="37"/>
      <c r="BT54" s="37"/>
      <c r="BU54" s="37"/>
      <c r="BV54" s="37"/>
      <c r="BW54" s="37"/>
      <c r="BX54" s="37"/>
      <c r="BY54" s="37"/>
    </row>
    <row r="55" spans="1:898" s="37" customFormat="1" ht="15" customHeight="1" x14ac:dyDescent="0.25">
      <c r="A55" s="38"/>
      <c r="C55" s="112" t="s">
        <v>161</v>
      </c>
      <c r="D55" s="113"/>
      <c r="E55" s="113"/>
      <c r="F55" s="114" t="s">
        <v>162</v>
      </c>
      <c r="G55" s="115">
        <v>6629.34</v>
      </c>
      <c r="H55" s="142">
        <f>$G55*H$12</f>
        <v>3338.5356240000006</v>
      </c>
      <c r="I55" s="143">
        <f>$G55*I$12</f>
        <v>3247.7136660000001</v>
      </c>
      <c r="J55" s="51"/>
      <c r="K55" s="51"/>
      <c r="L55" s="51"/>
      <c r="M55" s="51"/>
      <c r="O55" s="52"/>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c r="PM55" s="48"/>
      <c r="PN55" s="48"/>
      <c r="PO55" s="48"/>
      <c r="PP55" s="48"/>
      <c r="PQ55" s="48"/>
      <c r="PR55" s="48"/>
      <c r="PS55" s="48"/>
      <c r="PT55" s="48"/>
      <c r="PU55" s="48"/>
      <c r="PV55" s="48"/>
      <c r="PW55" s="48"/>
      <c r="PX55" s="48"/>
      <c r="PY55" s="48"/>
      <c r="PZ55" s="48"/>
      <c r="QA55" s="48"/>
      <c r="QB55" s="48"/>
      <c r="QC55" s="48"/>
      <c r="QD55" s="48"/>
      <c r="QE55" s="48"/>
      <c r="QF55" s="48"/>
      <c r="QG55" s="48"/>
      <c r="QH55" s="48"/>
      <c r="QI55" s="48"/>
      <c r="QJ55" s="48"/>
      <c r="QK55" s="48"/>
      <c r="QL55" s="48"/>
      <c r="QM55" s="48"/>
      <c r="QN55" s="48"/>
      <c r="QO55" s="48"/>
      <c r="QP55" s="48"/>
      <c r="QQ55" s="48"/>
      <c r="QR55" s="48"/>
      <c r="QS55" s="48"/>
      <c r="QT55" s="48"/>
      <c r="QU55" s="48"/>
      <c r="QV55" s="48"/>
      <c r="QW55" s="48"/>
      <c r="QX55" s="48"/>
      <c r="QY55" s="48"/>
      <c r="QZ55" s="48"/>
      <c r="RA55" s="48"/>
      <c r="RB55" s="48"/>
      <c r="RC55" s="48"/>
      <c r="RD55" s="48"/>
      <c r="RE55" s="48"/>
      <c r="RF55" s="48"/>
      <c r="RG55" s="48"/>
      <c r="RH55" s="48"/>
      <c r="RI55" s="48"/>
      <c r="RJ55" s="48"/>
      <c r="RK55" s="48"/>
      <c r="RL55" s="48"/>
      <c r="RM55" s="48"/>
      <c r="RN55" s="48"/>
      <c r="RO55" s="48"/>
      <c r="RP55" s="48"/>
      <c r="RQ55" s="48"/>
      <c r="RR55" s="48"/>
      <c r="RS55" s="48"/>
      <c r="RT55" s="48"/>
      <c r="RU55" s="48"/>
      <c r="RV55" s="48"/>
      <c r="RW55" s="48"/>
      <c r="RX55" s="48"/>
      <c r="RY55" s="48"/>
      <c r="RZ55" s="48"/>
      <c r="SA55" s="48"/>
      <c r="SB55" s="48"/>
      <c r="SC55" s="48"/>
      <c r="SD55" s="48"/>
      <c r="SE55" s="48"/>
      <c r="SF55" s="48"/>
      <c r="SG55" s="48"/>
      <c r="SH55" s="48"/>
      <c r="SI55" s="48"/>
      <c r="SJ55" s="48"/>
      <c r="SK55" s="48"/>
      <c r="SL55" s="48"/>
      <c r="SM55" s="48"/>
      <c r="SN55" s="48"/>
      <c r="SO55" s="48"/>
      <c r="SP55" s="48"/>
      <c r="SQ55" s="48"/>
      <c r="SR55" s="48"/>
      <c r="SS55" s="48"/>
      <c r="ST55" s="48"/>
      <c r="SU55" s="48"/>
      <c r="SV55" s="48"/>
      <c r="SW55" s="48"/>
      <c r="SX55" s="48"/>
      <c r="SY55" s="48"/>
      <c r="SZ55" s="48"/>
      <c r="TA55" s="48"/>
      <c r="TB55" s="48"/>
      <c r="TC55" s="48"/>
      <c r="TD55" s="48"/>
      <c r="TE55" s="48"/>
      <c r="TF55" s="48"/>
      <c r="TG55" s="48"/>
      <c r="TH55" s="48"/>
      <c r="TI55" s="48"/>
      <c r="TJ55" s="48"/>
      <c r="TK55" s="48"/>
      <c r="TL55" s="48"/>
      <c r="TM55" s="48"/>
      <c r="TN55" s="48"/>
      <c r="TO55" s="48"/>
      <c r="TP55" s="48"/>
      <c r="TQ55" s="48"/>
      <c r="TR55" s="48"/>
      <c r="TS55" s="48"/>
      <c r="TT55" s="48"/>
      <c r="TU55" s="48"/>
      <c r="TV55" s="48"/>
      <c r="TW55" s="48"/>
      <c r="TX55" s="48"/>
      <c r="TY55" s="48"/>
      <c r="TZ55" s="48"/>
      <c r="UA55" s="48"/>
      <c r="UB55" s="48"/>
      <c r="UC55" s="48"/>
      <c r="UD55" s="48"/>
      <c r="UE55" s="48"/>
      <c r="UF55" s="48"/>
      <c r="UG55" s="48"/>
      <c r="UH55" s="48"/>
      <c r="UI55" s="48"/>
      <c r="UJ55" s="48"/>
      <c r="UK55" s="48"/>
      <c r="UL55" s="48"/>
      <c r="UM55" s="48"/>
      <c r="UN55" s="48"/>
      <c r="UO55" s="48"/>
      <c r="UP55" s="48"/>
      <c r="UQ55" s="48"/>
      <c r="UR55" s="48"/>
      <c r="US55" s="48"/>
      <c r="UT55" s="48"/>
      <c r="UU55" s="48"/>
      <c r="UV55" s="48"/>
      <c r="UW55" s="48"/>
      <c r="UX55" s="48"/>
      <c r="UY55" s="48"/>
      <c r="UZ55" s="48"/>
      <c r="VA55" s="48"/>
      <c r="VB55" s="48"/>
      <c r="VC55" s="48"/>
      <c r="VD55" s="48"/>
      <c r="VE55" s="48"/>
      <c r="VF55" s="48"/>
      <c r="VG55" s="48"/>
      <c r="VH55" s="48"/>
      <c r="VI55" s="48"/>
      <c r="VJ55" s="48"/>
      <c r="VK55" s="48"/>
      <c r="VL55" s="48"/>
      <c r="VM55" s="48"/>
      <c r="VN55" s="48"/>
      <c r="VO55" s="48"/>
      <c r="VP55" s="48"/>
      <c r="VQ55" s="48"/>
      <c r="VR55" s="48"/>
      <c r="VS55" s="48"/>
      <c r="VT55" s="48"/>
      <c r="VU55" s="48"/>
      <c r="VV55" s="48"/>
      <c r="VW55" s="48"/>
      <c r="VX55" s="48"/>
      <c r="VY55" s="48"/>
      <c r="VZ55" s="48"/>
      <c r="WA55" s="48"/>
      <c r="WB55" s="48"/>
      <c r="WC55" s="48"/>
      <c r="WD55" s="48"/>
      <c r="WE55" s="48"/>
      <c r="WF55" s="48"/>
      <c r="WG55" s="48"/>
      <c r="WH55" s="48"/>
      <c r="WI55" s="48"/>
      <c r="WJ55" s="48"/>
      <c r="WK55" s="48"/>
      <c r="WL55" s="48"/>
      <c r="WM55" s="48"/>
      <c r="WN55" s="48"/>
      <c r="WO55" s="48"/>
      <c r="WP55" s="48"/>
      <c r="WQ55" s="48"/>
      <c r="WR55" s="48"/>
      <c r="WS55" s="48"/>
      <c r="WT55" s="48"/>
      <c r="WU55" s="48"/>
      <c r="WV55" s="48"/>
      <c r="WW55" s="48"/>
      <c r="WX55" s="48"/>
      <c r="WY55" s="48"/>
      <c r="WZ55" s="48"/>
      <c r="XA55" s="48"/>
      <c r="XB55" s="48"/>
      <c r="XC55" s="48"/>
      <c r="XD55" s="48"/>
      <c r="XE55" s="48"/>
      <c r="XF55" s="48"/>
      <c r="XG55" s="48"/>
      <c r="XH55" s="48"/>
      <c r="XI55" s="48"/>
      <c r="XJ55" s="48"/>
      <c r="XK55" s="48"/>
      <c r="XL55" s="48"/>
      <c r="XM55" s="48"/>
      <c r="XN55" s="48"/>
      <c r="XO55" s="48"/>
      <c r="XP55" s="48"/>
      <c r="XQ55" s="48"/>
      <c r="XR55" s="48"/>
      <c r="XS55" s="48"/>
      <c r="XT55" s="48"/>
      <c r="XU55" s="48"/>
      <c r="XV55" s="48"/>
      <c r="XW55" s="48"/>
      <c r="XX55" s="48"/>
      <c r="XY55" s="48"/>
      <c r="XZ55" s="48"/>
      <c r="YA55" s="48"/>
      <c r="YB55" s="48"/>
      <c r="YC55" s="48"/>
      <c r="YD55" s="48"/>
      <c r="YE55" s="48"/>
      <c r="YF55" s="48"/>
      <c r="YG55" s="48"/>
      <c r="YH55" s="48"/>
      <c r="YI55" s="48"/>
      <c r="YJ55" s="48"/>
      <c r="YK55" s="48"/>
      <c r="YL55" s="48"/>
      <c r="YM55" s="48"/>
      <c r="YN55" s="48"/>
      <c r="YO55" s="48"/>
      <c r="YP55" s="48"/>
      <c r="YQ55" s="48"/>
      <c r="YR55" s="48"/>
      <c r="YS55" s="48"/>
      <c r="YT55" s="48"/>
      <c r="YU55" s="48"/>
      <c r="YV55" s="48"/>
      <c r="YW55" s="48"/>
      <c r="YX55" s="48"/>
      <c r="YY55" s="48"/>
      <c r="YZ55" s="48"/>
      <c r="ZA55" s="48"/>
      <c r="ZB55" s="48"/>
      <c r="ZC55" s="48"/>
      <c r="ZD55" s="48"/>
      <c r="ZE55" s="48"/>
      <c r="ZF55" s="48"/>
      <c r="ZG55" s="48"/>
      <c r="ZH55" s="48"/>
      <c r="ZI55" s="48"/>
      <c r="ZJ55" s="48"/>
      <c r="ZK55" s="48"/>
      <c r="ZL55" s="48"/>
      <c r="ZM55" s="48"/>
      <c r="ZN55" s="48"/>
      <c r="ZO55" s="48"/>
      <c r="ZP55" s="48"/>
      <c r="ZQ55" s="48"/>
      <c r="ZR55" s="48"/>
      <c r="ZS55" s="48"/>
      <c r="ZT55" s="48"/>
      <c r="ZU55" s="48"/>
      <c r="ZV55" s="48"/>
      <c r="ZW55" s="48"/>
      <c r="ZX55" s="48"/>
      <c r="ZY55" s="48"/>
      <c r="ZZ55" s="48"/>
      <c r="AAA55" s="48"/>
      <c r="AAB55" s="48"/>
      <c r="AAC55" s="48"/>
      <c r="AAD55" s="48"/>
      <c r="AAE55" s="48"/>
      <c r="AAF55" s="48"/>
      <c r="AAG55" s="48"/>
      <c r="AAH55" s="48"/>
      <c r="AAI55" s="48"/>
      <c r="AAJ55" s="48"/>
      <c r="AAK55" s="48"/>
      <c r="AAL55" s="48"/>
      <c r="AAM55" s="48"/>
      <c r="AAN55" s="48"/>
      <c r="AAO55" s="48"/>
      <c r="AAP55" s="48"/>
      <c r="AAQ55" s="48"/>
      <c r="AAR55" s="48"/>
      <c r="AAS55" s="48"/>
      <c r="AAT55" s="48"/>
      <c r="AAU55" s="48"/>
      <c r="AAV55" s="48"/>
      <c r="AAW55" s="48"/>
      <c r="AAX55" s="48"/>
      <c r="AAY55" s="48"/>
      <c r="AAZ55" s="48"/>
      <c r="ABA55" s="48"/>
      <c r="ABB55" s="48"/>
      <c r="ABC55" s="48"/>
      <c r="ABD55" s="48"/>
      <c r="ABE55" s="48"/>
      <c r="ABF55" s="48"/>
      <c r="ABG55" s="48"/>
      <c r="ABH55" s="48"/>
      <c r="ABI55" s="48"/>
      <c r="ABJ55" s="48"/>
      <c r="ABK55" s="48"/>
      <c r="ABL55" s="48"/>
      <c r="ABM55" s="48"/>
      <c r="ABN55" s="48"/>
      <c r="ABO55" s="48"/>
      <c r="ABP55" s="48"/>
      <c r="ABQ55" s="48"/>
      <c r="ABR55" s="48"/>
      <c r="ABS55" s="48"/>
      <c r="ABT55" s="48"/>
      <c r="ABU55" s="48"/>
      <c r="ABV55" s="48"/>
      <c r="ABW55" s="48"/>
      <c r="ABX55" s="48"/>
      <c r="ABY55" s="48"/>
      <c r="ABZ55" s="48"/>
      <c r="ACA55" s="48"/>
      <c r="ACB55" s="48"/>
      <c r="ACC55" s="48"/>
      <c r="ACD55" s="48"/>
      <c r="ACE55" s="48"/>
      <c r="ACF55" s="48"/>
      <c r="ACG55" s="48"/>
      <c r="ACH55" s="48"/>
      <c r="ACI55" s="48"/>
      <c r="ACJ55" s="48"/>
      <c r="ACK55" s="48"/>
      <c r="ACL55" s="48"/>
      <c r="ACM55" s="48"/>
      <c r="ACN55" s="48"/>
      <c r="ACO55" s="48"/>
      <c r="ACP55" s="48"/>
      <c r="ACQ55" s="48"/>
      <c r="ACR55" s="48"/>
      <c r="ACS55" s="48"/>
      <c r="ACT55" s="48"/>
      <c r="ACU55" s="48"/>
      <c r="ACV55" s="48"/>
      <c r="ACW55" s="48"/>
      <c r="ACX55" s="48"/>
      <c r="ACY55" s="48"/>
      <c r="ACZ55" s="48"/>
      <c r="ADA55" s="48"/>
      <c r="ADB55" s="48"/>
      <c r="ADC55" s="48"/>
      <c r="ADD55" s="48"/>
      <c r="ADE55" s="48"/>
      <c r="ADF55" s="48"/>
      <c r="ADG55" s="48"/>
      <c r="ADH55" s="48"/>
      <c r="ADI55" s="48"/>
      <c r="ADJ55" s="48"/>
      <c r="ADK55" s="48"/>
      <c r="ADL55" s="48"/>
      <c r="ADM55" s="48"/>
      <c r="ADN55" s="48"/>
      <c r="ADO55" s="48"/>
      <c r="ADP55" s="48"/>
      <c r="ADQ55" s="48"/>
      <c r="ADR55" s="48"/>
      <c r="ADS55" s="48"/>
      <c r="ADT55" s="48"/>
      <c r="ADU55" s="48"/>
      <c r="ADV55" s="48"/>
      <c r="ADW55" s="48"/>
      <c r="ADX55" s="48"/>
      <c r="ADY55" s="48"/>
      <c r="ADZ55" s="48"/>
      <c r="AEA55" s="48"/>
      <c r="AEB55" s="48"/>
      <c r="AEC55" s="48"/>
      <c r="AED55" s="48"/>
      <c r="AEE55" s="48"/>
      <c r="AEF55" s="48"/>
      <c r="AEG55" s="48"/>
      <c r="AEH55" s="48"/>
      <c r="AEI55" s="48"/>
      <c r="AEJ55" s="48"/>
      <c r="AEK55" s="48"/>
      <c r="AEL55" s="48"/>
      <c r="AEM55" s="48"/>
      <c r="AEN55" s="48"/>
      <c r="AEO55" s="48"/>
      <c r="AEP55" s="48"/>
      <c r="AEQ55" s="48"/>
      <c r="AER55" s="48"/>
      <c r="AES55" s="48"/>
      <c r="AET55" s="48"/>
      <c r="AEU55" s="48"/>
      <c r="AEV55" s="48"/>
      <c r="AEW55" s="48"/>
      <c r="AEX55" s="48"/>
      <c r="AEY55" s="48"/>
      <c r="AEZ55" s="48"/>
      <c r="AFA55" s="48"/>
      <c r="AFB55" s="48"/>
      <c r="AFC55" s="48"/>
      <c r="AFD55" s="48"/>
      <c r="AFE55" s="48"/>
      <c r="AFF55" s="48"/>
      <c r="AFG55" s="48"/>
      <c r="AFH55" s="48"/>
      <c r="AFI55" s="48"/>
      <c r="AFJ55" s="48"/>
      <c r="AFK55" s="48"/>
      <c r="AFL55" s="48"/>
      <c r="AFM55" s="48"/>
      <c r="AFN55" s="48"/>
      <c r="AFO55" s="48"/>
      <c r="AFP55" s="48"/>
      <c r="AFQ55" s="48"/>
      <c r="AFR55" s="48"/>
      <c r="AFS55" s="48"/>
      <c r="AFT55" s="48"/>
      <c r="AFU55" s="48"/>
      <c r="AFV55" s="48"/>
      <c r="AFW55" s="48"/>
      <c r="AFX55" s="48"/>
      <c r="AFY55" s="48"/>
      <c r="AFZ55" s="48"/>
      <c r="AGA55" s="48"/>
      <c r="AGB55" s="48"/>
      <c r="AGC55" s="48"/>
      <c r="AGD55" s="48"/>
      <c r="AGE55" s="48"/>
      <c r="AGF55" s="48"/>
      <c r="AGG55" s="48"/>
      <c r="AGH55" s="48"/>
      <c r="AGI55" s="48"/>
      <c r="AGJ55" s="48"/>
      <c r="AGK55" s="48"/>
      <c r="AGL55" s="48"/>
      <c r="AGM55" s="48"/>
      <c r="AGN55" s="48"/>
      <c r="AGO55" s="48"/>
      <c r="AGP55" s="48"/>
      <c r="AGQ55" s="48"/>
      <c r="AGR55" s="48"/>
      <c r="AGS55" s="48"/>
      <c r="AGT55" s="48"/>
      <c r="AGU55" s="48"/>
      <c r="AGV55" s="48"/>
      <c r="AGW55" s="48"/>
      <c r="AGX55" s="48"/>
      <c r="AGY55" s="48"/>
      <c r="AGZ55" s="48"/>
      <c r="AHA55" s="48"/>
      <c r="AHB55" s="48"/>
      <c r="AHC55" s="48"/>
      <c r="AHD55" s="48"/>
      <c r="AHE55" s="48"/>
      <c r="AHF55" s="48"/>
      <c r="AHG55" s="48"/>
      <c r="AHH55" s="48"/>
      <c r="AHI55" s="48"/>
      <c r="AHJ55" s="48"/>
      <c r="AHK55" s="48"/>
      <c r="AHL55" s="48"/>
      <c r="AHM55" s="48"/>
      <c r="AHN55" s="48"/>
    </row>
    <row r="56" spans="1:898" s="37" customFormat="1" ht="6" customHeight="1" x14ac:dyDescent="0.25">
      <c r="A56" s="38"/>
      <c r="C56" s="144"/>
      <c r="D56" s="123"/>
      <c r="E56" s="123"/>
      <c r="F56" s="145"/>
      <c r="G56" s="146"/>
      <c r="H56" s="146"/>
      <c r="I56" s="146"/>
      <c r="J56" s="51"/>
      <c r="K56" s="51"/>
      <c r="L56" s="51"/>
      <c r="M56" s="51"/>
      <c r="O56" s="52"/>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c r="PM56" s="48"/>
      <c r="PN56" s="48"/>
      <c r="PO56" s="48"/>
      <c r="PP56" s="48"/>
      <c r="PQ56" s="48"/>
      <c r="PR56" s="48"/>
      <c r="PS56" s="48"/>
      <c r="PT56" s="48"/>
      <c r="PU56" s="48"/>
      <c r="PV56" s="48"/>
      <c r="PW56" s="48"/>
      <c r="PX56" s="48"/>
      <c r="PY56" s="48"/>
      <c r="PZ56" s="48"/>
      <c r="QA56" s="48"/>
      <c r="QB56" s="48"/>
      <c r="QC56" s="48"/>
      <c r="QD56" s="48"/>
      <c r="QE56" s="48"/>
      <c r="QF56" s="48"/>
      <c r="QG56" s="48"/>
      <c r="QH56" s="48"/>
      <c r="QI56" s="48"/>
      <c r="QJ56" s="48"/>
      <c r="QK56" s="48"/>
      <c r="QL56" s="48"/>
      <c r="QM56" s="48"/>
      <c r="QN56" s="48"/>
      <c r="QO56" s="48"/>
      <c r="QP56" s="48"/>
      <c r="QQ56" s="48"/>
      <c r="QR56" s="48"/>
      <c r="QS56" s="48"/>
      <c r="QT56" s="48"/>
      <c r="QU56" s="48"/>
      <c r="QV56" s="48"/>
      <c r="QW56" s="48"/>
      <c r="QX56" s="48"/>
      <c r="QY56" s="48"/>
      <c r="QZ56" s="48"/>
      <c r="RA56" s="48"/>
      <c r="RB56" s="48"/>
      <c r="RC56" s="48"/>
      <c r="RD56" s="48"/>
      <c r="RE56" s="48"/>
      <c r="RF56" s="48"/>
      <c r="RG56" s="48"/>
      <c r="RH56" s="48"/>
      <c r="RI56" s="48"/>
      <c r="RJ56" s="48"/>
      <c r="RK56" s="48"/>
      <c r="RL56" s="48"/>
      <c r="RM56" s="48"/>
      <c r="RN56" s="48"/>
      <c r="RO56" s="48"/>
      <c r="RP56" s="48"/>
      <c r="RQ56" s="48"/>
      <c r="RR56" s="48"/>
      <c r="RS56" s="48"/>
      <c r="RT56" s="48"/>
      <c r="RU56" s="48"/>
      <c r="RV56" s="48"/>
      <c r="RW56" s="48"/>
      <c r="RX56" s="48"/>
      <c r="RY56" s="48"/>
      <c r="RZ56" s="48"/>
      <c r="SA56" s="48"/>
      <c r="SB56" s="48"/>
      <c r="SC56" s="48"/>
      <c r="SD56" s="48"/>
      <c r="SE56" s="48"/>
      <c r="SF56" s="48"/>
      <c r="SG56" s="48"/>
      <c r="SH56" s="48"/>
      <c r="SI56" s="48"/>
      <c r="SJ56" s="48"/>
      <c r="SK56" s="48"/>
      <c r="SL56" s="48"/>
      <c r="SM56" s="48"/>
      <c r="SN56" s="48"/>
      <c r="SO56" s="48"/>
      <c r="SP56" s="48"/>
      <c r="SQ56" s="48"/>
      <c r="SR56" s="48"/>
      <c r="SS56" s="48"/>
      <c r="ST56" s="48"/>
      <c r="SU56" s="48"/>
      <c r="SV56" s="48"/>
      <c r="SW56" s="48"/>
      <c r="SX56" s="48"/>
      <c r="SY56" s="48"/>
      <c r="SZ56" s="48"/>
      <c r="TA56" s="48"/>
      <c r="TB56" s="48"/>
      <c r="TC56" s="48"/>
      <c r="TD56" s="48"/>
      <c r="TE56" s="48"/>
      <c r="TF56" s="48"/>
      <c r="TG56" s="48"/>
      <c r="TH56" s="48"/>
      <c r="TI56" s="48"/>
      <c r="TJ56" s="48"/>
      <c r="TK56" s="48"/>
      <c r="TL56" s="48"/>
      <c r="TM56" s="48"/>
      <c r="TN56" s="48"/>
      <c r="TO56" s="48"/>
      <c r="TP56" s="48"/>
      <c r="TQ56" s="48"/>
      <c r="TR56" s="48"/>
      <c r="TS56" s="48"/>
      <c r="TT56" s="48"/>
      <c r="TU56" s="48"/>
      <c r="TV56" s="48"/>
      <c r="TW56" s="48"/>
      <c r="TX56" s="48"/>
      <c r="TY56" s="48"/>
      <c r="TZ56" s="48"/>
      <c r="UA56" s="48"/>
      <c r="UB56" s="48"/>
      <c r="UC56" s="48"/>
      <c r="UD56" s="48"/>
      <c r="UE56" s="48"/>
      <c r="UF56" s="48"/>
      <c r="UG56" s="48"/>
      <c r="UH56" s="48"/>
      <c r="UI56" s="48"/>
      <c r="UJ56" s="48"/>
      <c r="UK56" s="48"/>
      <c r="UL56" s="48"/>
      <c r="UM56" s="48"/>
      <c r="UN56" s="48"/>
      <c r="UO56" s="48"/>
      <c r="UP56" s="48"/>
      <c r="UQ56" s="48"/>
      <c r="UR56" s="48"/>
      <c r="US56" s="48"/>
      <c r="UT56" s="48"/>
      <c r="UU56" s="48"/>
      <c r="UV56" s="48"/>
      <c r="UW56" s="48"/>
      <c r="UX56" s="48"/>
      <c r="UY56" s="48"/>
      <c r="UZ56" s="48"/>
      <c r="VA56" s="48"/>
      <c r="VB56" s="48"/>
      <c r="VC56" s="48"/>
      <c r="VD56" s="48"/>
      <c r="VE56" s="48"/>
      <c r="VF56" s="48"/>
      <c r="VG56" s="48"/>
      <c r="VH56" s="48"/>
      <c r="VI56" s="48"/>
      <c r="VJ56" s="48"/>
      <c r="VK56" s="48"/>
      <c r="VL56" s="48"/>
      <c r="VM56" s="48"/>
      <c r="VN56" s="48"/>
      <c r="VO56" s="48"/>
      <c r="VP56" s="48"/>
      <c r="VQ56" s="48"/>
      <c r="VR56" s="48"/>
      <c r="VS56" s="48"/>
      <c r="VT56" s="48"/>
      <c r="VU56" s="48"/>
      <c r="VV56" s="48"/>
      <c r="VW56" s="48"/>
      <c r="VX56" s="48"/>
      <c r="VY56" s="48"/>
      <c r="VZ56" s="48"/>
      <c r="WA56" s="48"/>
      <c r="WB56" s="48"/>
      <c r="WC56" s="48"/>
      <c r="WD56" s="48"/>
      <c r="WE56" s="48"/>
      <c r="WF56" s="48"/>
      <c r="WG56" s="48"/>
      <c r="WH56" s="48"/>
      <c r="WI56" s="48"/>
      <c r="WJ56" s="48"/>
      <c r="WK56" s="48"/>
      <c r="WL56" s="48"/>
      <c r="WM56" s="48"/>
      <c r="WN56" s="48"/>
      <c r="WO56" s="48"/>
      <c r="WP56" s="48"/>
      <c r="WQ56" s="48"/>
      <c r="WR56" s="48"/>
      <c r="WS56" s="48"/>
      <c r="WT56" s="48"/>
      <c r="WU56" s="48"/>
      <c r="WV56" s="48"/>
      <c r="WW56" s="48"/>
      <c r="WX56" s="48"/>
      <c r="WY56" s="48"/>
      <c r="WZ56" s="48"/>
      <c r="XA56" s="48"/>
      <c r="XB56" s="48"/>
      <c r="XC56" s="48"/>
      <c r="XD56" s="48"/>
      <c r="XE56" s="48"/>
      <c r="XF56" s="48"/>
      <c r="XG56" s="48"/>
      <c r="XH56" s="48"/>
      <c r="XI56" s="48"/>
      <c r="XJ56" s="48"/>
      <c r="XK56" s="48"/>
      <c r="XL56" s="48"/>
      <c r="XM56" s="48"/>
      <c r="XN56" s="48"/>
      <c r="XO56" s="48"/>
      <c r="XP56" s="48"/>
      <c r="XQ56" s="48"/>
      <c r="XR56" s="48"/>
      <c r="XS56" s="48"/>
      <c r="XT56" s="48"/>
      <c r="XU56" s="48"/>
      <c r="XV56" s="48"/>
      <c r="XW56" s="48"/>
      <c r="XX56" s="48"/>
      <c r="XY56" s="48"/>
      <c r="XZ56" s="48"/>
      <c r="YA56" s="48"/>
      <c r="YB56" s="48"/>
      <c r="YC56" s="48"/>
      <c r="YD56" s="48"/>
      <c r="YE56" s="48"/>
      <c r="YF56" s="48"/>
      <c r="YG56" s="48"/>
      <c r="YH56" s="48"/>
      <c r="YI56" s="48"/>
      <c r="YJ56" s="48"/>
      <c r="YK56" s="48"/>
      <c r="YL56" s="48"/>
      <c r="YM56" s="48"/>
      <c r="YN56" s="48"/>
      <c r="YO56" s="48"/>
      <c r="YP56" s="48"/>
      <c r="YQ56" s="48"/>
      <c r="YR56" s="48"/>
      <c r="YS56" s="48"/>
      <c r="YT56" s="48"/>
      <c r="YU56" s="48"/>
      <c r="YV56" s="48"/>
      <c r="YW56" s="48"/>
      <c r="YX56" s="48"/>
      <c r="YY56" s="48"/>
      <c r="YZ56" s="48"/>
      <c r="ZA56" s="48"/>
      <c r="ZB56" s="48"/>
      <c r="ZC56" s="48"/>
      <c r="ZD56" s="48"/>
      <c r="ZE56" s="48"/>
      <c r="ZF56" s="48"/>
      <c r="ZG56" s="48"/>
      <c r="ZH56" s="48"/>
      <c r="ZI56" s="48"/>
      <c r="ZJ56" s="48"/>
      <c r="ZK56" s="48"/>
      <c r="ZL56" s="48"/>
      <c r="ZM56" s="48"/>
      <c r="ZN56" s="48"/>
      <c r="ZO56" s="48"/>
      <c r="ZP56" s="48"/>
      <c r="ZQ56" s="48"/>
      <c r="ZR56" s="48"/>
      <c r="ZS56" s="48"/>
      <c r="ZT56" s="48"/>
      <c r="ZU56" s="48"/>
      <c r="ZV56" s="48"/>
      <c r="ZW56" s="48"/>
      <c r="ZX56" s="48"/>
      <c r="ZY56" s="48"/>
      <c r="ZZ56" s="48"/>
      <c r="AAA56" s="48"/>
      <c r="AAB56" s="48"/>
      <c r="AAC56" s="48"/>
      <c r="AAD56" s="48"/>
      <c r="AAE56" s="48"/>
      <c r="AAF56" s="48"/>
      <c r="AAG56" s="48"/>
      <c r="AAH56" s="48"/>
      <c r="AAI56" s="48"/>
      <c r="AAJ56" s="48"/>
      <c r="AAK56" s="48"/>
      <c r="AAL56" s="48"/>
      <c r="AAM56" s="48"/>
      <c r="AAN56" s="48"/>
      <c r="AAO56" s="48"/>
      <c r="AAP56" s="48"/>
      <c r="AAQ56" s="48"/>
      <c r="AAR56" s="48"/>
      <c r="AAS56" s="48"/>
      <c r="AAT56" s="48"/>
      <c r="AAU56" s="48"/>
      <c r="AAV56" s="48"/>
      <c r="AAW56" s="48"/>
      <c r="AAX56" s="48"/>
      <c r="AAY56" s="48"/>
      <c r="AAZ56" s="48"/>
      <c r="ABA56" s="48"/>
      <c r="ABB56" s="48"/>
      <c r="ABC56" s="48"/>
      <c r="ABD56" s="48"/>
      <c r="ABE56" s="48"/>
      <c r="ABF56" s="48"/>
      <c r="ABG56" s="48"/>
      <c r="ABH56" s="48"/>
      <c r="ABI56" s="48"/>
      <c r="ABJ56" s="48"/>
      <c r="ABK56" s="48"/>
      <c r="ABL56" s="48"/>
      <c r="ABM56" s="48"/>
      <c r="ABN56" s="48"/>
      <c r="ABO56" s="48"/>
      <c r="ABP56" s="48"/>
      <c r="ABQ56" s="48"/>
      <c r="ABR56" s="48"/>
      <c r="ABS56" s="48"/>
      <c r="ABT56" s="48"/>
      <c r="ABU56" s="48"/>
      <c r="ABV56" s="48"/>
      <c r="ABW56" s="48"/>
      <c r="ABX56" s="48"/>
      <c r="ABY56" s="48"/>
      <c r="ABZ56" s="48"/>
      <c r="ACA56" s="48"/>
      <c r="ACB56" s="48"/>
      <c r="ACC56" s="48"/>
      <c r="ACD56" s="48"/>
      <c r="ACE56" s="48"/>
      <c r="ACF56" s="48"/>
      <c r="ACG56" s="48"/>
      <c r="ACH56" s="48"/>
      <c r="ACI56" s="48"/>
      <c r="ACJ56" s="48"/>
      <c r="ACK56" s="48"/>
      <c r="ACL56" s="48"/>
      <c r="ACM56" s="48"/>
      <c r="ACN56" s="48"/>
      <c r="ACO56" s="48"/>
      <c r="ACP56" s="48"/>
      <c r="ACQ56" s="48"/>
      <c r="ACR56" s="48"/>
      <c r="ACS56" s="48"/>
      <c r="ACT56" s="48"/>
      <c r="ACU56" s="48"/>
      <c r="ACV56" s="48"/>
      <c r="ACW56" s="48"/>
      <c r="ACX56" s="48"/>
      <c r="ACY56" s="48"/>
      <c r="ACZ56" s="48"/>
      <c r="ADA56" s="48"/>
      <c r="ADB56" s="48"/>
      <c r="ADC56" s="48"/>
      <c r="ADD56" s="48"/>
      <c r="ADE56" s="48"/>
      <c r="ADF56" s="48"/>
      <c r="ADG56" s="48"/>
      <c r="ADH56" s="48"/>
      <c r="ADI56" s="48"/>
      <c r="ADJ56" s="48"/>
      <c r="ADK56" s="48"/>
      <c r="ADL56" s="48"/>
      <c r="ADM56" s="48"/>
      <c r="ADN56" s="48"/>
      <c r="ADO56" s="48"/>
      <c r="ADP56" s="48"/>
      <c r="ADQ56" s="48"/>
      <c r="ADR56" s="48"/>
      <c r="ADS56" s="48"/>
      <c r="ADT56" s="48"/>
      <c r="ADU56" s="48"/>
      <c r="ADV56" s="48"/>
      <c r="ADW56" s="48"/>
      <c r="ADX56" s="48"/>
      <c r="ADY56" s="48"/>
      <c r="ADZ56" s="48"/>
      <c r="AEA56" s="48"/>
      <c r="AEB56" s="48"/>
      <c r="AEC56" s="48"/>
      <c r="AED56" s="48"/>
      <c r="AEE56" s="48"/>
      <c r="AEF56" s="48"/>
      <c r="AEG56" s="48"/>
      <c r="AEH56" s="48"/>
      <c r="AEI56" s="48"/>
      <c r="AEJ56" s="48"/>
      <c r="AEK56" s="48"/>
      <c r="AEL56" s="48"/>
      <c r="AEM56" s="48"/>
      <c r="AEN56" s="48"/>
      <c r="AEO56" s="48"/>
      <c r="AEP56" s="48"/>
      <c r="AEQ56" s="48"/>
      <c r="AER56" s="48"/>
      <c r="AES56" s="48"/>
      <c r="AET56" s="48"/>
      <c r="AEU56" s="48"/>
      <c r="AEV56" s="48"/>
      <c r="AEW56" s="48"/>
      <c r="AEX56" s="48"/>
      <c r="AEY56" s="48"/>
      <c r="AEZ56" s="48"/>
      <c r="AFA56" s="48"/>
      <c r="AFB56" s="48"/>
      <c r="AFC56" s="48"/>
      <c r="AFD56" s="48"/>
      <c r="AFE56" s="48"/>
      <c r="AFF56" s="48"/>
      <c r="AFG56" s="48"/>
      <c r="AFH56" s="48"/>
      <c r="AFI56" s="48"/>
      <c r="AFJ56" s="48"/>
      <c r="AFK56" s="48"/>
      <c r="AFL56" s="48"/>
      <c r="AFM56" s="48"/>
      <c r="AFN56" s="48"/>
      <c r="AFO56" s="48"/>
      <c r="AFP56" s="48"/>
      <c r="AFQ56" s="48"/>
      <c r="AFR56" s="48"/>
      <c r="AFS56" s="48"/>
      <c r="AFT56" s="48"/>
      <c r="AFU56" s="48"/>
      <c r="AFV56" s="48"/>
      <c r="AFW56" s="48"/>
      <c r="AFX56" s="48"/>
      <c r="AFY56" s="48"/>
      <c r="AFZ56" s="48"/>
      <c r="AGA56" s="48"/>
      <c r="AGB56" s="48"/>
      <c r="AGC56" s="48"/>
      <c r="AGD56" s="48"/>
      <c r="AGE56" s="48"/>
      <c r="AGF56" s="48"/>
      <c r="AGG56" s="48"/>
      <c r="AGH56" s="48"/>
      <c r="AGI56" s="48"/>
      <c r="AGJ56" s="48"/>
      <c r="AGK56" s="48"/>
      <c r="AGL56" s="48"/>
      <c r="AGM56" s="48"/>
      <c r="AGN56" s="48"/>
      <c r="AGO56" s="48"/>
      <c r="AGP56" s="48"/>
      <c r="AGQ56" s="48"/>
      <c r="AGR56" s="48"/>
      <c r="AGS56" s="48"/>
      <c r="AGT56" s="48"/>
      <c r="AGU56" s="48"/>
      <c r="AGV56" s="48"/>
      <c r="AGW56" s="48"/>
      <c r="AGX56" s="48"/>
      <c r="AGY56" s="48"/>
      <c r="AGZ56" s="48"/>
      <c r="AHA56" s="48"/>
      <c r="AHB56" s="48"/>
      <c r="AHC56" s="48"/>
      <c r="AHD56" s="48"/>
      <c r="AHE56" s="48"/>
      <c r="AHF56" s="48"/>
      <c r="AHG56" s="48"/>
      <c r="AHH56" s="48"/>
      <c r="AHI56" s="48"/>
      <c r="AHJ56" s="48"/>
      <c r="AHK56" s="48"/>
      <c r="AHL56" s="48"/>
      <c r="AHM56" s="48"/>
      <c r="AHN56" s="48"/>
    </row>
    <row r="57" spans="1:898" s="37" customFormat="1" ht="15" customHeight="1" x14ac:dyDescent="0.25">
      <c r="A57" s="128"/>
      <c r="B57" s="129"/>
      <c r="C57" s="130" t="s">
        <v>78</v>
      </c>
      <c r="D57" s="131"/>
      <c r="E57" s="131"/>
      <c r="F57" s="131"/>
      <c r="G57" s="129"/>
      <c r="H57" s="129"/>
      <c r="I57" s="129"/>
      <c r="J57" s="132"/>
      <c r="K57" s="132"/>
      <c r="L57" s="132" t="s">
        <v>79</v>
      </c>
      <c r="M57" s="132"/>
      <c r="N57" s="129"/>
      <c r="O57" s="133"/>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c r="PM57" s="48"/>
      <c r="PN57" s="48"/>
      <c r="PO57" s="48"/>
      <c r="PP57" s="48"/>
      <c r="PQ57" s="48"/>
      <c r="PR57" s="48"/>
      <c r="PS57" s="48"/>
      <c r="PT57" s="48"/>
      <c r="PU57" s="48"/>
      <c r="PV57" s="48"/>
      <c r="PW57" s="48"/>
      <c r="PX57" s="48"/>
      <c r="PY57" s="48"/>
      <c r="PZ57" s="48"/>
      <c r="QA57" s="48"/>
      <c r="QB57" s="48"/>
      <c r="QC57" s="48"/>
      <c r="QD57" s="48"/>
      <c r="QE57" s="48"/>
      <c r="QF57" s="48"/>
      <c r="QG57" s="48"/>
      <c r="QH57" s="48"/>
      <c r="QI57" s="48"/>
      <c r="QJ57" s="48"/>
      <c r="QK57" s="48"/>
      <c r="QL57" s="48"/>
      <c r="QM57" s="48"/>
      <c r="QN57" s="48"/>
      <c r="QO57" s="48"/>
      <c r="QP57" s="48"/>
      <c r="QQ57" s="48"/>
      <c r="QR57" s="48"/>
      <c r="QS57" s="48"/>
      <c r="QT57" s="48"/>
      <c r="QU57" s="48"/>
      <c r="QV57" s="48"/>
      <c r="QW57" s="48"/>
      <c r="QX57" s="48"/>
      <c r="QY57" s="48"/>
      <c r="QZ57" s="48"/>
      <c r="RA57" s="48"/>
      <c r="RB57" s="48"/>
      <c r="RC57" s="48"/>
      <c r="RD57" s="48"/>
      <c r="RE57" s="48"/>
      <c r="RF57" s="48"/>
      <c r="RG57" s="48"/>
      <c r="RH57" s="48"/>
      <c r="RI57" s="48"/>
      <c r="RJ57" s="48"/>
      <c r="RK57" s="48"/>
      <c r="RL57" s="48"/>
      <c r="RM57" s="48"/>
      <c r="RN57" s="48"/>
      <c r="RO57" s="48"/>
      <c r="RP57" s="48"/>
      <c r="RQ57" s="48"/>
      <c r="RR57" s="48"/>
      <c r="RS57" s="48"/>
      <c r="RT57" s="48"/>
      <c r="RU57" s="48"/>
      <c r="RV57" s="48"/>
      <c r="RW57" s="48"/>
      <c r="RX57" s="48"/>
      <c r="RY57" s="48"/>
      <c r="RZ57" s="48"/>
      <c r="SA57" s="48"/>
      <c r="SB57" s="48"/>
      <c r="SC57" s="48"/>
      <c r="SD57" s="48"/>
      <c r="SE57" s="48"/>
      <c r="SF57" s="48"/>
      <c r="SG57" s="48"/>
      <c r="SH57" s="48"/>
      <c r="SI57" s="48"/>
      <c r="SJ57" s="48"/>
      <c r="SK57" s="48"/>
      <c r="SL57" s="48"/>
      <c r="SM57" s="48"/>
      <c r="SN57" s="48"/>
      <c r="SO57" s="48"/>
      <c r="SP57" s="48"/>
      <c r="SQ57" s="48"/>
      <c r="SR57" s="48"/>
      <c r="SS57" s="48"/>
      <c r="ST57" s="48"/>
      <c r="SU57" s="48"/>
      <c r="SV57" s="48"/>
      <c r="SW57" s="48"/>
      <c r="SX57" s="48"/>
      <c r="SY57" s="48"/>
      <c r="SZ57" s="48"/>
      <c r="TA57" s="48"/>
      <c r="TB57" s="48"/>
      <c r="TC57" s="48"/>
      <c r="TD57" s="48"/>
      <c r="TE57" s="48"/>
      <c r="TF57" s="48"/>
      <c r="TG57" s="48"/>
      <c r="TH57" s="48"/>
      <c r="TI57" s="48"/>
      <c r="TJ57" s="48"/>
      <c r="TK57" s="48"/>
      <c r="TL57" s="48"/>
      <c r="TM57" s="48"/>
      <c r="TN57" s="48"/>
      <c r="TO57" s="48"/>
      <c r="TP57" s="48"/>
      <c r="TQ57" s="48"/>
      <c r="TR57" s="48"/>
      <c r="TS57" s="48"/>
      <c r="TT57" s="48"/>
      <c r="TU57" s="48"/>
      <c r="TV57" s="48"/>
      <c r="TW57" s="48"/>
      <c r="TX57" s="48"/>
      <c r="TY57" s="48"/>
      <c r="TZ57" s="48"/>
      <c r="UA57" s="48"/>
      <c r="UB57" s="48"/>
      <c r="UC57" s="48"/>
      <c r="UD57" s="48"/>
      <c r="UE57" s="48"/>
      <c r="UF57" s="48"/>
      <c r="UG57" s="48"/>
      <c r="UH57" s="48"/>
      <c r="UI57" s="48"/>
      <c r="UJ57" s="48"/>
      <c r="UK57" s="48"/>
      <c r="UL57" s="48"/>
      <c r="UM57" s="48"/>
      <c r="UN57" s="48"/>
      <c r="UO57" s="48"/>
      <c r="UP57" s="48"/>
      <c r="UQ57" s="48"/>
      <c r="UR57" s="48"/>
      <c r="US57" s="48"/>
      <c r="UT57" s="48"/>
      <c r="UU57" s="48"/>
      <c r="UV57" s="48"/>
      <c r="UW57" s="48"/>
      <c r="UX57" s="48"/>
      <c r="UY57" s="48"/>
      <c r="UZ57" s="48"/>
      <c r="VA57" s="48"/>
      <c r="VB57" s="48"/>
      <c r="VC57" s="48"/>
      <c r="VD57" s="48"/>
      <c r="VE57" s="48"/>
      <c r="VF57" s="48"/>
      <c r="VG57" s="48"/>
      <c r="VH57" s="48"/>
      <c r="VI57" s="48"/>
      <c r="VJ57" s="48"/>
      <c r="VK57" s="48"/>
      <c r="VL57" s="48"/>
      <c r="VM57" s="48"/>
      <c r="VN57" s="48"/>
      <c r="VO57" s="48"/>
      <c r="VP57" s="48"/>
      <c r="VQ57" s="48"/>
      <c r="VR57" s="48"/>
      <c r="VS57" s="48"/>
      <c r="VT57" s="48"/>
      <c r="VU57" s="48"/>
      <c r="VV57" s="48"/>
      <c r="VW57" s="48"/>
      <c r="VX57" s="48"/>
      <c r="VY57" s="48"/>
      <c r="VZ57" s="48"/>
      <c r="WA57" s="48"/>
      <c r="WB57" s="48"/>
      <c r="WC57" s="48"/>
      <c r="WD57" s="48"/>
      <c r="WE57" s="48"/>
      <c r="WF57" s="48"/>
      <c r="WG57" s="48"/>
      <c r="WH57" s="48"/>
      <c r="WI57" s="48"/>
      <c r="WJ57" s="48"/>
      <c r="WK57" s="48"/>
      <c r="WL57" s="48"/>
      <c r="WM57" s="48"/>
      <c r="WN57" s="48"/>
      <c r="WO57" s="48"/>
      <c r="WP57" s="48"/>
      <c r="WQ57" s="48"/>
      <c r="WR57" s="48"/>
      <c r="WS57" s="48"/>
      <c r="WT57" s="48"/>
      <c r="WU57" s="48"/>
      <c r="WV57" s="48"/>
      <c r="WW57" s="48"/>
      <c r="WX57" s="48"/>
      <c r="WY57" s="48"/>
      <c r="WZ57" s="48"/>
      <c r="XA57" s="48"/>
      <c r="XB57" s="48"/>
      <c r="XC57" s="48"/>
      <c r="XD57" s="48"/>
      <c r="XE57" s="48"/>
      <c r="XF57" s="48"/>
      <c r="XG57" s="48"/>
      <c r="XH57" s="48"/>
      <c r="XI57" s="48"/>
      <c r="XJ57" s="48"/>
      <c r="XK57" s="48"/>
      <c r="XL57" s="48"/>
      <c r="XM57" s="48"/>
      <c r="XN57" s="48"/>
      <c r="XO57" s="48"/>
      <c r="XP57" s="48"/>
      <c r="XQ57" s="48"/>
      <c r="XR57" s="48"/>
      <c r="XS57" s="48"/>
      <c r="XT57" s="48"/>
      <c r="XU57" s="48"/>
      <c r="XV57" s="48"/>
      <c r="XW57" s="48"/>
      <c r="XX57" s="48"/>
      <c r="XY57" s="48"/>
      <c r="XZ57" s="48"/>
      <c r="YA57" s="48"/>
      <c r="YB57" s="48"/>
      <c r="YC57" s="48"/>
      <c r="YD57" s="48"/>
      <c r="YE57" s="48"/>
      <c r="YF57" s="48"/>
      <c r="YG57" s="48"/>
      <c r="YH57" s="48"/>
      <c r="YI57" s="48"/>
      <c r="YJ57" s="48"/>
      <c r="YK57" s="48"/>
      <c r="YL57" s="48"/>
      <c r="YM57" s="48"/>
      <c r="YN57" s="48"/>
      <c r="YO57" s="48"/>
      <c r="YP57" s="48"/>
      <c r="YQ57" s="48"/>
      <c r="YR57" s="48"/>
      <c r="YS57" s="48"/>
      <c r="YT57" s="48"/>
      <c r="YU57" s="48"/>
      <c r="YV57" s="48"/>
      <c r="YW57" s="48"/>
      <c r="YX57" s="48"/>
      <c r="YY57" s="48"/>
      <c r="YZ57" s="48"/>
      <c r="ZA57" s="48"/>
      <c r="ZB57" s="48"/>
      <c r="ZC57" s="48"/>
      <c r="ZD57" s="48"/>
      <c r="ZE57" s="48"/>
      <c r="ZF57" s="48"/>
      <c r="ZG57" s="48"/>
      <c r="ZH57" s="48"/>
      <c r="ZI57" s="48"/>
      <c r="ZJ57" s="48"/>
      <c r="ZK57" s="48"/>
      <c r="ZL57" s="48"/>
      <c r="ZM57" s="48"/>
      <c r="ZN57" s="48"/>
      <c r="ZO57" s="48"/>
      <c r="ZP57" s="48"/>
      <c r="ZQ57" s="48"/>
      <c r="ZR57" s="48"/>
      <c r="ZS57" s="48"/>
      <c r="ZT57" s="48"/>
      <c r="ZU57" s="48"/>
      <c r="ZV57" s="48"/>
      <c r="ZW57" s="48"/>
      <c r="ZX57" s="48"/>
      <c r="ZY57" s="48"/>
      <c r="ZZ57" s="48"/>
      <c r="AAA57" s="48"/>
      <c r="AAB57" s="48"/>
      <c r="AAC57" s="48"/>
      <c r="AAD57" s="48"/>
      <c r="AAE57" s="48"/>
      <c r="AAF57" s="48"/>
      <c r="AAG57" s="48"/>
      <c r="AAH57" s="48"/>
      <c r="AAI57" s="48"/>
      <c r="AAJ57" s="48"/>
      <c r="AAK57" s="48"/>
      <c r="AAL57" s="48"/>
      <c r="AAM57" s="48"/>
      <c r="AAN57" s="48"/>
      <c r="AAO57" s="48"/>
      <c r="AAP57" s="48"/>
      <c r="AAQ57" s="48"/>
      <c r="AAR57" s="48"/>
      <c r="AAS57" s="48"/>
      <c r="AAT57" s="48"/>
      <c r="AAU57" s="48"/>
      <c r="AAV57" s="48"/>
      <c r="AAW57" s="48"/>
      <c r="AAX57" s="48"/>
      <c r="AAY57" s="48"/>
      <c r="AAZ57" s="48"/>
      <c r="ABA57" s="48"/>
      <c r="ABB57" s="48"/>
      <c r="ABC57" s="48"/>
      <c r="ABD57" s="48"/>
      <c r="ABE57" s="48"/>
      <c r="ABF57" s="48"/>
      <c r="ABG57" s="48"/>
      <c r="ABH57" s="48"/>
      <c r="ABI57" s="48"/>
      <c r="ABJ57" s="48"/>
      <c r="ABK57" s="48"/>
      <c r="ABL57" s="48"/>
      <c r="ABM57" s="48"/>
      <c r="ABN57" s="48"/>
      <c r="ABO57" s="48"/>
      <c r="ABP57" s="48"/>
      <c r="ABQ57" s="48"/>
      <c r="ABR57" s="48"/>
      <c r="ABS57" s="48"/>
      <c r="ABT57" s="48"/>
      <c r="ABU57" s="48"/>
      <c r="ABV57" s="48"/>
      <c r="ABW57" s="48"/>
      <c r="ABX57" s="48"/>
      <c r="ABY57" s="48"/>
      <c r="ABZ57" s="48"/>
      <c r="ACA57" s="48"/>
      <c r="ACB57" s="48"/>
      <c r="ACC57" s="48"/>
      <c r="ACD57" s="48"/>
      <c r="ACE57" s="48"/>
      <c r="ACF57" s="48"/>
      <c r="ACG57" s="48"/>
      <c r="ACH57" s="48"/>
      <c r="ACI57" s="48"/>
      <c r="ACJ57" s="48"/>
      <c r="ACK57" s="48"/>
      <c r="ACL57" s="48"/>
      <c r="ACM57" s="48"/>
      <c r="ACN57" s="48"/>
      <c r="ACO57" s="48"/>
      <c r="ACP57" s="48"/>
      <c r="ACQ57" s="48"/>
      <c r="ACR57" s="48"/>
      <c r="ACS57" s="48"/>
      <c r="ACT57" s="48"/>
      <c r="ACU57" s="48"/>
      <c r="ACV57" s="48"/>
      <c r="ACW57" s="48"/>
      <c r="ACX57" s="48"/>
      <c r="ACY57" s="48"/>
      <c r="ACZ57" s="48"/>
      <c r="ADA57" s="48"/>
      <c r="ADB57" s="48"/>
      <c r="ADC57" s="48"/>
      <c r="ADD57" s="48"/>
      <c r="ADE57" s="48"/>
      <c r="ADF57" s="48"/>
      <c r="ADG57" s="48"/>
      <c r="ADH57" s="48"/>
      <c r="ADI57" s="48"/>
      <c r="ADJ57" s="48"/>
      <c r="ADK57" s="48"/>
      <c r="ADL57" s="48"/>
      <c r="ADM57" s="48"/>
      <c r="ADN57" s="48"/>
      <c r="ADO57" s="48"/>
      <c r="ADP57" s="48"/>
      <c r="ADQ57" s="48"/>
      <c r="ADR57" s="48"/>
      <c r="ADS57" s="48"/>
      <c r="ADT57" s="48"/>
      <c r="ADU57" s="48"/>
      <c r="ADV57" s="48"/>
      <c r="ADW57" s="48"/>
      <c r="ADX57" s="48"/>
      <c r="ADY57" s="48"/>
      <c r="ADZ57" s="48"/>
      <c r="AEA57" s="48"/>
      <c r="AEB57" s="48"/>
      <c r="AEC57" s="48"/>
      <c r="AED57" s="48"/>
      <c r="AEE57" s="48"/>
      <c r="AEF57" s="48"/>
      <c r="AEG57" s="48"/>
      <c r="AEH57" s="48"/>
      <c r="AEI57" s="48"/>
      <c r="AEJ57" s="48"/>
      <c r="AEK57" s="48"/>
      <c r="AEL57" s="48"/>
      <c r="AEM57" s="48"/>
      <c r="AEN57" s="48"/>
      <c r="AEO57" s="48"/>
      <c r="AEP57" s="48"/>
      <c r="AEQ57" s="48"/>
      <c r="AER57" s="48"/>
      <c r="AES57" s="48"/>
      <c r="AET57" s="48"/>
      <c r="AEU57" s="48"/>
      <c r="AEV57" s="48"/>
      <c r="AEW57" s="48"/>
      <c r="AEX57" s="48"/>
      <c r="AEY57" s="48"/>
      <c r="AEZ57" s="48"/>
      <c r="AFA57" s="48"/>
      <c r="AFB57" s="48"/>
      <c r="AFC57" s="48"/>
      <c r="AFD57" s="48"/>
      <c r="AFE57" s="48"/>
      <c r="AFF57" s="48"/>
      <c r="AFG57" s="48"/>
      <c r="AFH57" s="48"/>
      <c r="AFI57" s="48"/>
      <c r="AFJ57" s="48"/>
      <c r="AFK57" s="48"/>
      <c r="AFL57" s="48"/>
      <c r="AFM57" s="48"/>
      <c r="AFN57" s="48"/>
      <c r="AFO57" s="48"/>
      <c r="AFP57" s="48"/>
      <c r="AFQ57" s="48"/>
      <c r="AFR57" s="48"/>
      <c r="AFS57" s="48"/>
      <c r="AFT57" s="48"/>
      <c r="AFU57" s="48"/>
      <c r="AFV57" s="48"/>
      <c r="AFW57" s="48"/>
      <c r="AFX57" s="48"/>
      <c r="AFY57" s="48"/>
      <c r="AFZ57" s="48"/>
      <c r="AGA57" s="48"/>
      <c r="AGB57" s="48"/>
      <c r="AGC57" s="48"/>
      <c r="AGD57" s="48"/>
      <c r="AGE57" s="48"/>
      <c r="AGF57" s="48"/>
      <c r="AGG57" s="48"/>
      <c r="AGH57" s="48"/>
      <c r="AGI57" s="48"/>
      <c r="AGJ57" s="48"/>
      <c r="AGK57" s="48"/>
      <c r="AGL57" s="48"/>
      <c r="AGM57" s="48"/>
      <c r="AGN57" s="48"/>
      <c r="AGO57" s="48"/>
      <c r="AGP57" s="48"/>
      <c r="AGQ57" s="48"/>
      <c r="AGR57" s="48"/>
      <c r="AGS57" s="48"/>
      <c r="AGT57" s="48"/>
      <c r="AGU57" s="48"/>
      <c r="AGV57" s="48"/>
      <c r="AGW57" s="48"/>
      <c r="AGX57" s="48"/>
      <c r="AGY57" s="48"/>
      <c r="AGZ57" s="48"/>
      <c r="AHA57" s="48"/>
      <c r="AHB57" s="48"/>
      <c r="AHC57" s="48"/>
      <c r="AHD57" s="48"/>
      <c r="AHE57" s="48"/>
      <c r="AHF57" s="48"/>
      <c r="AHG57" s="48"/>
      <c r="AHH57" s="48"/>
      <c r="AHI57" s="48"/>
      <c r="AHJ57" s="48"/>
      <c r="AHK57" s="48"/>
      <c r="AHL57" s="48"/>
      <c r="AHM57" s="48"/>
      <c r="AHN57" s="48"/>
    </row>
    <row r="58" spans="1:898" s="37" customFormat="1" x14ac:dyDescent="0.25">
      <c r="C58" s="134"/>
      <c r="D58" s="134"/>
      <c r="E58" s="134"/>
      <c r="F58" s="134"/>
      <c r="K58" s="51"/>
      <c r="L58" s="51"/>
      <c r="M58" s="51"/>
    </row>
    <row r="59" spans="1:898" s="37" customFormat="1" x14ac:dyDescent="0.25">
      <c r="C59" s="134"/>
      <c r="D59" s="134"/>
      <c r="E59" s="134"/>
      <c r="F59" s="134"/>
      <c r="K59" s="51"/>
      <c r="L59" s="51"/>
      <c r="M59" s="51"/>
    </row>
    <row r="60" spans="1:898" s="37" customFormat="1" x14ac:dyDescent="0.25">
      <c r="C60" s="134"/>
      <c r="D60" s="134"/>
      <c r="E60" s="134"/>
      <c r="F60" s="134"/>
      <c r="K60" s="51"/>
      <c r="L60" s="51"/>
      <c r="M60" s="51"/>
    </row>
    <row r="61" spans="1:898" s="37" customFormat="1" x14ac:dyDescent="0.25">
      <c r="C61" s="134"/>
      <c r="D61" s="134"/>
      <c r="E61" s="134"/>
      <c r="F61" s="134"/>
    </row>
    <row r="62" spans="1:898" s="37" customFormat="1" x14ac:dyDescent="0.25">
      <c r="C62" s="134"/>
      <c r="D62" s="134"/>
      <c r="E62" s="134"/>
      <c r="F62" s="134"/>
    </row>
    <row r="63" spans="1:898" s="37" customFormat="1" x14ac:dyDescent="0.25">
      <c r="C63" s="134"/>
      <c r="D63" s="134"/>
      <c r="E63" s="134"/>
      <c r="F63" s="134"/>
    </row>
    <row r="64" spans="1:898" s="37" customFormat="1" x14ac:dyDescent="0.25">
      <c r="C64" s="134"/>
      <c r="D64" s="134"/>
      <c r="E64" s="134"/>
      <c r="F64" s="134"/>
    </row>
    <row r="65" spans="3:6" s="37" customFormat="1" x14ac:dyDescent="0.25">
      <c r="C65" s="134"/>
      <c r="D65" s="134"/>
      <c r="E65" s="134"/>
      <c r="F65" s="134"/>
    </row>
    <row r="66" spans="3:6" s="37" customFormat="1" x14ac:dyDescent="0.25">
      <c r="C66" s="134"/>
      <c r="D66" s="134"/>
      <c r="E66" s="134"/>
      <c r="F66" s="134"/>
    </row>
    <row r="67" spans="3:6" s="37" customFormat="1" x14ac:dyDescent="0.25">
      <c r="C67" s="134"/>
      <c r="D67" s="134"/>
      <c r="E67" s="134"/>
      <c r="F67" s="134"/>
    </row>
    <row r="68" spans="3:6" s="37" customFormat="1" x14ac:dyDescent="0.25">
      <c r="C68" s="134"/>
      <c r="D68" s="134"/>
      <c r="E68" s="134"/>
      <c r="F68" s="134"/>
    </row>
    <row r="69" spans="3:6" s="37" customFormat="1" x14ac:dyDescent="0.25">
      <c r="C69" s="134"/>
      <c r="D69" s="134"/>
      <c r="E69" s="134"/>
      <c r="F69" s="134"/>
    </row>
    <row r="70" spans="3:6" s="37" customFormat="1" x14ac:dyDescent="0.25">
      <c r="C70" s="134"/>
      <c r="D70" s="134"/>
      <c r="E70" s="134"/>
      <c r="F70" s="134"/>
    </row>
    <row r="71" spans="3:6" s="37" customFormat="1" x14ac:dyDescent="0.25">
      <c r="C71" s="134"/>
      <c r="D71" s="134"/>
      <c r="E71" s="134"/>
      <c r="F71" s="134"/>
    </row>
    <row r="72" spans="3:6" s="37" customFormat="1" x14ac:dyDescent="0.25">
      <c r="C72" s="134"/>
      <c r="D72" s="134"/>
      <c r="E72" s="134"/>
      <c r="F72" s="134"/>
    </row>
    <row r="73" spans="3:6" s="37" customFormat="1" x14ac:dyDescent="0.25">
      <c r="C73" s="134"/>
      <c r="D73" s="134"/>
      <c r="E73" s="134"/>
      <c r="F73" s="134"/>
    </row>
    <row r="74" spans="3:6" s="37" customFormat="1" x14ac:dyDescent="0.25">
      <c r="C74" s="134"/>
      <c r="D74" s="134"/>
      <c r="E74" s="134"/>
      <c r="F74" s="134"/>
    </row>
    <row r="75" spans="3:6" s="37" customFormat="1" x14ac:dyDescent="0.25">
      <c r="C75" s="134"/>
      <c r="D75" s="134"/>
      <c r="E75" s="134"/>
      <c r="F75" s="134"/>
    </row>
    <row r="76" spans="3:6" s="37" customFormat="1" x14ac:dyDescent="0.25">
      <c r="C76" s="134"/>
      <c r="D76" s="134"/>
      <c r="E76" s="134"/>
      <c r="F76" s="134"/>
    </row>
    <row r="77" spans="3:6" s="37" customFormat="1" x14ac:dyDescent="0.25">
      <c r="C77" s="134"/>
      <c r="D77" s="134"/>
      <c r="E77" s="134"/>
      <c r="F77" s="134"/>
    </row>
    <row r="78" spans="3:6" s="37" customFormat="1" x14ac:dyDescent="0.25">
      <c r="C78" s="134"/>
      <c r="D78" s="134"/>
      <c r="E78" s="134"/>
      <c r="F78" s="134"/>
    </row>
    <row r="79" spans="3:6" s="37" customFormat="1" x14ac:dyDescent="0.25">
      <c r="C79" s="134"/>
      <c r="D79" s="134"/>
      <c r="E79" s="134"/>
      <c r="F79" s="134"/>
    </row>
    <row r="80" spans="3:6" s="37" customFormat="1" x14ac:dyDescent="0.25">
      <c r="C80" s="134"/>
      <c r="D80" s="134"/>
      <c r="E80" s="134"/>
      <c r="F80" s="134"/>
    </row>
    <row r="81" spans="3:6" s="37" customFormat="1" x14ac:dyDescent="0.25">
      <c r="C81" s="134"/>
      <c r="D81" s="134"/>
      <c r="E81" s="134"/>
      <c r="F81" s="134"/>
    </row>
    <row r="82" spans="3:6" s="37" customFormat="1" x14ac:dyDescent="0.25">
      <c r="C82" s="134"/>
      <c r="D82" s="134"/>
      <c r="E82" s="134"/>
      <c r="F82" s="134"/>
    </row>
    <row r="83" spans="3:6" s="37" customFormat="1" x14ac:dyDescent="0.25">
      <c r="C83" s="134"/>
      <c r="D83" s="134"/>
      <c r="E83" s="134"/>
      <c r="F83" s="134"/>
    </row>
    <row r="84" spans="3:6" s="37" customFormat="1" x14ac:dyDescent="0.25">
      <c r="C84" s="134"/>
      <c r="D84" s="134"/>
      <c r="E84" s="134"/>
      <c r="F84" s="134"/>
    </row>
    <row r="85" spans="3:6" s="37" customFormat="1" x14ac:dyDescent="0.25">
      <c r="C85" s="134"/>
      <c r="D85" s="134"/>
      <c r="E85" s="134"/>
      <c r="F85" s="134"/>
    </row>
    <row r="86" spans="3:6" s="37" customFormat="1" x14ac:dyDescent="0.25">
      <c r="C86" s="134"/>
      <c r="D86" s="134"/>
      <c r="E86" s="134"/>
      <c r="F86" s="134"/>
    </row>
    <row r="87" spans="3:6" s="37" customFormat="1" x14ac:dyDescent="0.25">
      <c r="C87" s="134"/>
      <c r="D87" s="134"/>
      <c r="E87" s="134"/>
      <c r="F87" s="134"/>
    </row>
    <row r="88" spans="3:6" s="37" customFormat="1" x14ac:dyDescent="0.25">
      <c r="C88" s="134"/>
      <c r="D88" s="134"/>
      <c r="E88" s="134"/>
      <c r="F88" s="134"/>
    </row>
    <row r="89" spans="3:6" s="37" customFormat="1" x14ac:dyDescent="0.25">
      <c r="C89" s="134"/>
      <c r="D89" s="134"/>
      <c r="E89" s="134"/>
      <c r="F89" s="134"/>
    </row>
    <row r="90" spans="3:6" s="37" customFormat="1" x14ac:dyDescent="0.25">
      <c r="C90" s="134"/>
      <c r="D90" s="134"/>
      <c r="E90" s="134"/>
      <c r="F90" s="134"/>
    </row>
    <row r="91" spans="3:6" s="37" customFormat="1" x14ac:dyDescent="0.25">
      <c r="C91" s="134"/>
      <c r="D91" s="134"/>
      <c r="E91" s="134"/>
      <c r="F91" s="134"/>
    </row>
    <row r="92" spans="3:6" s="37" customFormat="1" x14ac:dyDescent="0.25">
      <c r="C92" s="134"/>
      <c r="D92" s="134"/>
      <c r="E92" s="134"/>
      <c r="F92" s="134"/>
    </row>
    <row r="93" spans="3:6" s="37" customFormat="1" x14ac:dyDescent="0.25">
      <c r="C93" s="134"/>
      <c r="D93" s="134"/>
      <c r="E93" s="134"/>
      <c r="F93" s="134"/>
    </row>
    <row r="94" spans="3:6" s="37" customFormat="1" x14ac:dyDescent="0.25">
      <c r="C94" s="134"/>
      <c r="D94" s="134"/>
      <c r="E94" s="134"/>
      <c r="F94" s="134"/>
    </row>
    <row r="95" spans="3:6" s="37" customFormat="1" x14ac:dyDescent="0.25">
      <c r="C95" s="134"/>
      <c r="D95" s="134"/>
      <c r="E95" s="134"/>
      <c r="F95" s="134"/>
    </row>
    <row r="96" spans="3:6" s="37" customFormat="1" x14ac:dyDescent="0.25">
      <c r="C96" s="134"/>
      <c r="D96" s="134"/>
      <c r="E96" s="134"/>
      <c r="F96" s="134"/>
    </row>
    <row r="97" spans="3:6" s="37" customFormat="1" x14ac:dyDescent="0.25">
      <c r="C97" s="134"/>
      <c r="D97" s="134"/>
      <c r="E97" s="134"/>
      <c r="F97" s="134"/>
    </row>
    <row r="98" spans="3:6" s="37" customFormat="1" x14ac:dyDescent="0.25">
      <c r="C98" s="134"/>
      <c r="D98" s="134"/>
      <c r="E98" s="134"/>
      <c r="F98" s="134"/>
    </row>
    <row r="99" spans="3:6" s="37" customFormat="1" x14ac:dyDescent="0.25">
      <c r="C99" s="134"/>
      <c r="D99" s="134"/>
      <c r="E99" s="134"/>
      <c r="F99" s="134"/>
    </row>
    <row r="100" spans="3:6" s="37" customFormat="1" x14ac:dyDescent="0.25">
      <c r="C100" s="134"/>
      <c r="D100" s="134"/>
      <c r="E100" s="134"/>
      <c r="F100" s="134"/>
    </row>
    <row r="101" spans="3:6" s="37" customFormat="1" x14ac:dyDescent="0.25">
      <c r="C101" s="134"/>
      <c r="D101" s="134"/>
      <c r="E101" s="134"/>
      <c r="F101" s="134"/>
    </row>
    <row r="102" spans="3:6" s="37" customFormat="1" x14ac:dyDescent="0.25">
      <c r="C102" s="134"/>
      <c r="D102" s="134"/>
      <c r="E102" s="134"/>
      <c r="F102" s="134"/>
    </row>
    <row r="103" spans="3:6" s="37" customFormat="1" x14ac:dyDescent="0.25">
      <c r="C103" s="134"/>
      <c r="D103" s="134"/>
      <c r="E103" s="134"/>
      <c r="F103" s="134"/>
    </row>
    <row r="104" spans="3:6" s="37" customFormat="1" x14ac:dyDescent="0.25">
      <c r="C104" s="134"/>
      <c r="D104" s="134"/>
      <c r="E104" s="134"/>
      <c r="F104" s="134"/>
    </row>
    <row r="105" spans="3:6" s="37" customFormat="1" x14ac:dyDescent="0.25">
      <c r="C105" s="134"/>
      <c r="D105" s="134"/>
      <c r="E105" s="134"/>
      <c r="F105" s="134"/>
    </row>
    <row r="106" spans="3:6" s="37" customFormat="1" x14ac:dyDescent="0.25">
      <c r="C106" s="134"/>
      <c r="D106" s="134"/>
      <c r="E106" s="134"/>
      <c r="F106" s="134"/>
    </row>
    <row r="107" spans="3:6" s="37" customFormat="1" x14ac:dyDescent="0.25">
      <c r="C107" s="134"/>
      <c r="D107" s="134"/>
      <c r="E107" s="134"/>
      <c r="F107" s="134"/>
    </row>
    <row r="108" spans="3:6" s="37" customFormat="1" x14ac:dyDescent="0.25">
      <c r="C108" s="134"/>
      <c r="D108" s="134"/>
      <c r="E108" s="134"/>
      <c r="F108" s="134"/>
    </row>
    <row r="109" spans="3:6" s="37" customFormat="1" x14ac:dyDescent="0.25">
      <c r="C109" s="134"/>
      <c r="D109" s="134"/>
      <c r="E109" s="134"/>
      <c r="F109" s="134"/>
    </row>
    <row r="110" spans="3:6" s="37" customFormat="1" x14ac:dyDescent="0.25">
      <c r="C110" s="134"/>
      <c r="D110" s="134"/>
      <c r="E110" s="134"/>
      <c r="F110" s="134"/>
    </row>
    <row r="111" spans="3:6" s="37" customFormat="1" x14ac:dyDescent="0.25">
      <c r="C111" s="134"/>
      <c r="D111" s="134"/>
      <c r="E111" s="134"/>
      <c r="F111" s="134"/>
    </row>
    <row r="112" spans="3:6" s="37" customFormat="1" x14ac:dyDescent="0.25">
      <c r="C112" s="134"/>
      <c r="D112" s="134"/>
      <c r="E112" s="134"/>
      <c r="F112" s="134"/>
    </row>
    <row r="113" spans="3:6" s="37" customFormat="1" x14ac:dyDescent="0.25">
      <c r="C113" s="134"/>
      <c r="D113" s="134"/>
      <c r="E113" s="134"/>
      <c r="F113" s="134"/>
    </row>
    <row r="114" spans="3:6" s="37" customFormat="1" x14ac:dyDescent="0.25">
      <c r="C114" s="134"/>
      <c r="D114" s="134"/>
      <c r="E114" s="134"/>
      <c r="F114" s="134"/>
    </row>
    <row r="115" spans="3:6" s="37" customFormat="1" x14ac:dyDescent="0.25">
      <c r="C115" s="134"/>
      <c r="D115" s="134"/>
      <c r="E115" s="134"/>
      <c r="F115" s="134"/>
    </row>
    <row r="116" spans="3:6" s="37" customFormat="1" x14ac:dyDescent="0.25">
      <c r="C116" s="134"/>
      <c r="D116" s="134"/>
      <c r="E116" s="134"/>
      <c r="F116" s="134"/>
    </row>
    <row r="117" spans="3:6" s="37" customFormat="1" x14ac:dyDescent="0.25">
      <c r="C117" s="134"/>
      <c r="D117" s="134"/>
      <c r="E117" s="134"/>
      <c r="F117" s="134"/>
    </row>
    <row r="118" spans="3:6" s="37" customFormat="1" x14ac:dyDescent="0.25">
      <c r="C118" s="134"/>
      <c r="D118" s="134"/>
      <c r="E118" s="134"/>
      <c r="F118" s="134"/>
    </row>
    <row r="119" spans="3:6" s="37" customFormat="1" x14ac:dyDescent="0.25">
      <c r="C119" s="134"/>
      <c r="D119" s="134"/>
      <c r="E119" s="134"/>
      <c r="F119" s="134"/>
    </row>
    <row r="120" spans="3:6" s="37" customFormat="1" x14ac:dyDescent="0.25">
      <c r="C120" s="134"/>
      <c r="D120" s="134"/>
      <c r="E120" s="134"/>
      <c r="F120" s="134"/>
    </row>
    <row r="784" spans="1:2" x14ac:dyDescent="0.25">
      <c r="A784" s="48"/>
      <c r="B784" s="48"/>
    </row>
    <row r="791" spans="3:886" x14ac:dyDescent="0.25">
      <c r="C791" s="48"/>
      <c r="D791" s="48"/>
      <c r="E791" s="48"/>
      <c r="F791" s="48"/>
    </row>
    <row r="798" spans="3:886" x14ac:dyDescent="0.25">
      <c r="J798" s="48"/>
      <c r="N798" s="48"/>
      <c r="O798" s="48"/>
      <c r="AHB798" s="48">
        <v>0</v>
      </c>
    </row>
    <row r="841" spans="1:6" x14ac:dyDescent="0.25">
      <c r="A841" s="48"/>
      <c r="B841" s="48"/>
    </row>
    <row r="848" spans="1:6" x14ac:dyDescent="0.25">
      <c r="C848" s="48"/>
      <c r="D848" s="48"/>
      <c r="E848" s="48"/>
      <c r="F848" s="48"/>
    </row>
    <row r="850" spans="1:898" x14ac:dyDescent="0.25">
      <c r="A850" s="48"/>
      <c r="B850" s="48"/>
    </row>
    <row r="855" spans="1:898" x14ac:dyDescent="0.25">
      <c r="J855" s="48"/>
      <c r="N855" s="48"/>
      <c r="O855" s="48"/>
      <c r="AHB855" s="48">
        <v>0</v>
      </c>
      <c r="AHN855" s="48">
        <v>0</v>
      </c>
    </row>
    <row r="857" spans="1:898" x14ac:dyDescent="0.25">
      <c r="C857" s="48"/>
      <c r="D857" s="48"/>
      <c r="E857" s="48"/>
      <c r="F857" s="48"/>
    </row>
    <row r="864" spans="1:898" x14ac:dyDescent="0.25">
      <c r="J864" s="48"/>
      <c r="N864" s="48"/>
      <c r="O864" s="48"/>
      <c r="AHN864" s="48">
        <v>0</v>
      </c>
    </row>
  </sheetData>
  <sheetProtection algorithmName="SHA-512" hashValue="aRlWXs2Fw0CuzWk3lFaJoau2S3M61YZjygc7/sWPaU7gLOcWi51CrfUl2e0k6fIqgT66bVeJ5Wdft+VMTae3qg==" saltValue="JwyfuXqyxUGNRZovf43Z4A==" spinCount="100000" sheet="1" objects="1" scenarios="1"/>
  <mergeCells count="52">
    <mergeCell ref="C48:E48"/>
    <mergeCell ref="C49:E49"/>
    <mergeCell ref="C52:F52"/>
    <mergeCell ref="C53:E53"/>
    <mergeCell ref="C54:E54"/>
    <mergeCell ref="C55:E55"/>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C24:E24"/>
    <mergeCell ref="C25:E25"/>
    <mergeCell ref="C26:E26"/>
    <mergeCell ref="C27:E27"/>
    <mergeCell ref="C28:E28"/>
    <mergeCell ref="C29:E29"/>
    <mergeCell ref="C18:E18"/>
    <mergeCell ref="C19:E19"/>
    <mergeCell ref="C20:E20"/>
    <mergeCell ref="C21:E21"/>
    <mergeCell ref="C22:E22"/>
    <mergeCell ref="C23:E23"/>
    <mergeCell ref="C12:F12"/>
    <mergeCell ref="C13:E13"/>
    <mergeCell ref="C14:E14"/>
    <mergeCell ref="C15:E15"/>
    <mergeCell ref="C16:E16"/>
    <mergeCell ref="C17:E17"/>
    <mergeCell ref="F2:G2"/>
    <mergeCell ref="H2:J2"/>
    <mergeCell ref="L2:M2"/>
    <mergeCell ref="I5:M6"/>
    <mergeCell ref="C9:E10"/>
    <mergeCell ref="F9:F10"/>
    <mergeCell ref="G9:G10"/>
    <mergeCell ref="H9:I9"/>
    <mergeCell ref="K9:K10"/>
    <mergeCell ref="L9:M9"/>
  </mergeCells>
  <dataValidations count="1">
    <dataValidation type="list" allowBlank="1" showInputMessage="1" showErrorMessage="1" sqref="H9:I9" xr:uid="{3A06263E-09BF-4729-AB92-44D2F4FB2FDB}">
      <formula1>$K$12:$K$23</formula1>
    </dataValidation>
  </dataValidations>
  <pageMargins left="0.70866141732283472" right="0.70866141732283472" top="0.94488188976377963" bottom="0.74803149606299213" header="0.31496062992125984" footer="0.31496062992125984"/>
  <pageSetup paperSize="9" scale="75" orientation="portrait" r:id="rId1"/>
  <headerFooter>
    <oddHeader>&amp;L&amp;G&amp;C&amp;"Segoe UI,Standaard"&amp;K007F9FCost indicator catalog
Upgrade
Careers OJ&amp;R&amp;"Segoe UI,Standaard"&amp;K007F9F&amp;D</oddHeader>
    <oddFooter>&amp;L&amp;"Segoe UI,Normal"&amp;K007F9F&amp;F&amp;C&amp;"Segoe UI,Normal"&amp;K007F9F&amp;A&amp;R&amp;"Segoe UI,Normal"&amp;K007F9F&amp;P/&amp;N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479E-E578-4E4B-9A85-41A4710B5938}">
  <sheetPr codeName="Feuil17">
    <tabColor rgb="FFFFC000"/>
    <pageSetUpPr fitToPage="1"/>
  </sheetPr>
  <dimension ref="A1:AHO864"/>
  <sheetViews>
    <sheetView tabSelected="1" zoomScaleNormal="100" zoomScaleSheetLayoutView="100" workbookViewId="0">
      <selection activeCell="G52" sqref="G52"/>
    </sheetView>
  </sheetViews>
  <sheetFormatPr baseColWidth="10" defaultColWidth="13" defaultRowHeight="12" x14ac:dyDescent="0.25"/>
  <cols>
    <col min="1" max="2" width="2.42578125" style="37" customWidth="1"/>
    <col min="3" max="6" width="10.7109375" style="135" customWidth="1"/>
    <col min="7" max="9" width="10.7109375" style="48" customWidth="1"/>
    <col min="10" max="10" width="4.7109375" style="37" customWidth="1"/>
    <col min="11" max="13" width="8.7109375" style="48" customWidth="1"/>
    <col min="14" max="15" width="2.42578125" style="37" customWidth="1"/>
    <col min="16" max="62" width="13" style="37"/>
    <col min="63" max="16384" width="13" style="48"/>
  </cols>
  <sheetData>
    <row r="1" spans="1:899" s="37" customFormat="1" ht="15" customHeight="1" x14ac:dyDescent="0.25">
      <c r="A1" s="33"/>
      <c r="B1" s="34"/>
      <c r="C1" s="35"/>
      <c r="D1" s="35"/>
      <c r="E1" s="35"/>
      <c r="F1" s="35"/>
      <c r="G1" s="35"/>
      <c r="H1" s="35"/>
      <c r="I1" s="35"/>
      <c r="J1" s="35"/>
      <c r="K1" s="35"/>
      <c r="L1" s="35"/>
      <c r="M1" s="35"/>
      <c r="N1" s="34"/>
      <c r="O1" s="36"/>
    </row>
    <row r="2" spans="1:899" s="37" customFormat="1" ht="15" customHeight="1" x14ac:dyDescent="0.25">
      <c r="A2" s="38"/>
      <c r="C2" s="39" t="s">
        <v>28</v>
      </c>
      <c r="D2" s="39"/>
      <c r="E2" s="39"/>
      <c r="F2" s="40" t="s">
        <v>77</v>
      </c>
      <c r="G2" s="41"/>
      <c r="H2" s="40" t="s">
        <v>29</v>
      </c>
      <c r="I2" s="41"/>
      <c r="J2" s="42"/>
      <c r="K2" s="43" t="s">
        <v>30</v>
      </c>
      <c r="L2" s="44">
        <v>44727.242937345676</v>
      </c>
      <c r="M2" s="45"/>
      <c r="N2" s="46"/>
      <c r="O2" s="47"/>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row>
    <row r="3" spans="1:899" ht="15" customHeight="1" x14ac:dyDescent="0.25">
      <c r="A3" s="38"/>
      <c r="C3" s="49"/>
      <c r="D3" s="49"/>
      <c r="E3" s="49"/>
      <c r="F3" s="50"/>
      <c r="G3" s="51"/>
      <c r="H3" s="51"/>
      <c r="I3" s="51"/>
      <c r="J3" s="51"/>
      <c r="K3" s="51"/>
      <c r="L3" s="51"/>
      <c r="M3" s="51"/>
      <c r="O3" s="52"/>
    </row>
    <row r="4" spans="1:899" ht="15" customHeight="1" x14ac:dyDescent="0.25">
      <c r="A4" s="38"/>
      <c r="C4" s="53" t="s">
        <v>31</v>
      </c>
      <c r="D4" s="54"/>
      <c r="E4" s="54"/>
      <c r="F4" s="55"/>
      <c r="G4" s="56"/>
      <c r="H4" s="57"/>
      <c r="I4" s="53" t="s">
        <v>32</v>
      </c>
      <c r="J4" s="55"/>
      <c r="K4" s="55"/>
      <c r="L4" s="55"/>
      <c r="M4" s="56"/>
      <c r="O4" s="52"/>
    </row>
    <row r="5" spans="1:899" ht="15" customHeight="1" x14ac:dyDescent="0.25">
      <c r="A5" s="38"/>
      <c r="C5" s="58" t="s">
        <v>33</v>
      </c>
      <c r="D5" s="58"/>
      <c r="E5" s="58"/>
      <c r="F5" s="59">
        <v>5.2600000000000001E-2</v>
      </c>
      <c r="G5" s="60"/>
      <c r="H5" s="61"/>
      <c r="I5" s="62" t="s">
        <v>34</v>
      </c>
      <c r="J5" s="63"/>
      <c r="K5" s="63"/>
      <c r="L5" s="63"/>
      <c r="M5" s="64"/>
      <c r="O5" s="52"/>
    </row>
    <row r="6" spans="1:899" ht="15" customHeight="1" x14ac:dyDescent="0.25">
      <c r="A6" s="38"/>
      <c r="C6" s="58" t="s">
        <v>80</v>
      </c>
      <c r="D6" s="65"/>
      <c r="E6" s="65"/>
      <c r="F6" s="66">
        <v>1.8475999999999999</v>
      </c>
      <c r="G6" s="60"/>
      <c r="H6" s="61"/>
      <c r="I6" s="62"/>
      <c r="J6" s="63"/>
      <c r="K6" s="63"/>
      <c r="L6" s="63"/>
      <c r="M6" s="64"/>
      <c r="O6" s="52"/>
    </row>
    <row r="7" spans="1:899" s="68" customFormat="1" ht="15" customHeight="1" x14ac:dyDescent="0.25">
      <c r="A7" s="67"/>
      <c r="C7" s="69"/>
      <c r="D7" s="70"/>
      <c r="E7" s="70"/>
      <c r="F7" s="71"/>
      <c r="G7" s="72"/>
      <c r="H7" s="61"/>
      <c r="I7" s="73" t="s">
        <v>36</v>
      </c>
      <c r="J7" s="74"/>
      <c r="K7" s="75"/>
      <c r="L7" s="75"/>
      <c r="M7" s="76"/>
      <c r="O7" s="77"/>
    </row>
    <row r="8" spans="1:899" s="68" customFormat="1" ht="6" customHeight="1" thickBot="1" x14ac:dyDescent="0.3">
      <c r="A8" s="67"/>
      <c r="C8" s="78"/>
      <c r="D8" s="78"/>
      <c r="E8" s="78"/>
      <c r="F8" s="79"/>
      <c r="G8" s="79"/>
      <c r="H8" s="61"/>
      <c r="I8" s="46"/>
      <c r="J8" s="46"/>
      <c r="K8" s="65"/>
      <c r="L8" s="37"/>
      <c r="M8" s="37"/>
      <c r="O8" s="77"/>
    </row>
    <row r="9" spans="1:899" s="89" customFormat="1" ht="15" customHeight="1" thickTop="1" thickBot="1" x14ac:dyDescent="0.3">
      <c r="A9" s="67"/>
      <c r="B9" s="68"/>
      <c r="C9" s="80" t="s">
        <v>37</v>
      </c>
      <c r="D9" s="81"/>
      <c r="E9" s="81"/>
      <c r="F9" s="82" t="s">
        <v>38</v>
      </c>
      <c r="G9" s="83" t="s" vm="1">
        <v>39</v>
      </c>
      <c r="H9" s="84" t="s" vm="2">
        <v>40</v>
      </c>
      <c r="I9" s="85"/>
      <c r="J9" s="46"/>
      <c r="K9" s="86">
        <v>2021</v>
      </c>
      <c r="L9" s="87" t="s">
        <v>41</v>
      </c>
      <c r="M9" s="88"/>
      <c r="O9" s="90"/>
    </row>
    <row r="10" spans="1:899" ht="15" customHeight="1" thickTop="1" x14ac:dyDescent="0.25">
      <c r="A10" s="38"/>
      <c r="C10" s="91"/>
      <c r="D10" s="92"/>
      <c r="E10" s="92"/>
      <c r="F10" s="93"/>
      <c r="G10" s="94"/>
      <c r="H10" s="95" t="s">
        <v>42</v>
      </c>
      <c r="I10" s="96" t="s" vm="3">
        <v>43</v>
      </c>
      <c r="J10" s="97"/>
      <c r="K10" s="98"/>
      <c r="L10" s="99" t="s">
        <v>42</v>
      </c>
      <c r="M10" s="100" t="s" vm="3">
        <v>43</v>
      </c>
      <c r="O10" s="52"/>
    </row>
    <row r="11" spans="1:899" s="37" customFormat="1" ht="6" customHeight="1" x14ac:dyDescent="0.25">
      <c r="A11" s="38"/>
      <c r="J11" s="101"/>
      <c r="K11" s="58"/>
      <c r="L11" s="102"/>
      <c r="M11" s="103"/>
      <c r="O11" s="52"/>
    </row>
    <row r="12" spans="1:899" s="37" customFormat="1" ht="15" customHeight="1" thickBot="1" x14ac:dyDescent="0.3">
      <c r="A12" s="38"/>
      <c r="C12" s="104" t="s">
        <v>163</v>
      </c>
      <c r="D12" s="105"/>
      <c r="E12" s="105"/>
      <c r="F12" s="105"/>
      <c r="G12" s="106">
        <v>1</v>
      </c>
      <c r="H12" s="107">
        <f>VLOOKUP($H$9,$K$12:$M$23,2,FALSE)</f>
        <v>0.50360000000000005</v>
      </c>
      <c r="I12" s="108">
        <f>VLOOKUP($H$9,$K$12:$M$23,3,FALSE)</f>
        <v>0.4899</v>
      </c>
      <c r="J12" s="109"/>
      <c r="K12" s="110" t="s" vm="4">
        <v>45</v>
      </c>
      <c r="L12" s="111">
        <v>1</v>
      </c>
      <c r="M12" s="111">
        <v>1</v>
      </c>
      <c r="O12" s="52"/>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c r="TD12" s="48"/>
      <c r="TE12" s="48"/>
      <c r="TF12" s="48"/>
      <c r="TG12" s="48"/>
      <c r="TH12" s="48"/>
      <c r="TI12" s="48"/>
      <c r="TJ12" s="48"/>
      <c r="TK12" s="48"/>
      <c r="TL12" s="48"/>
      <c r="TM12" s="48"/>
      <c r="TN12" s="48"/>
      <c r="TO12" s="48"/>
      <c r="TP12" s="48"/>
      <c r="TQ12" s="48"/>
      <c r="TR12" s="48"/>
      <c r="TS12" s="48"/>
      <c r="TT12" s="48"/>
      <c r="TU12" s="48"/>
      <c r="TV12" s="48"/>
      <c r="TW12" s="48"/>
      <c r="TX12" s="48"/>
      <c r="TY12" s="48"/>
      <c r="TZ12" s="48"/>
      <c r="UA12" s="48"/>
      <c r="UB12" s="48"/>
      <c r="UC12" s="48"/>
      <c r="UD12" s="48"/>
      <c r="UE12" s="48"/>
      <c r="UF12" s="48"/>
      <c r="UG12" s="48"/>
      <c r="UH12" s="48"/>
      <c r="UI12" s="48"/>
      <c r="UJ12" s="48"/>
      <c r="UK12" s="48"/>
      <c r="UL12" s="48"/>
      <c r="UM12" s="48"/>
      <c r="UN12" s="48"/>
      <c r="UO12" s="48"/>
      <c r="UP12" s="48"/>
      <c r="UQ12" s="48"/>
      <c r="UR12" s="48"/>
      <c r="US12" s="48"/>
      <c r="UT12" s="48"/>
      <c r="UU12" s="48"/>
      <c r="UV12" s="48"/>
      <c r="UW12" s="48"/>
      <c r="UX12" s="48"/>
      <c r="UY12" s="48"/>
      <c r="UZ12" s="48"/>
      <c r="VA12" s="48"/>
      <c r="VB12" s="48"/>
      <c r="VC12" s="48"/>
      <c r="VD12" s="48"/>
      <c r="VE12" s="48"/>
      <c r="VF12" s="48"/>
      <c r="VG12" s="48"/>
      <c r="VH12" s="48"/>
      <c r="VI12" s="48"/>
      <c r="VJ12" s="48"/>
      <c r="VK12" s="48"/>
      <c r="VL12" s="48"/>
      <c r="VM12" s="48"/>
      <c r="VN12" s="48"/>
      <c r="VO12" s="48"/>
      <c r="VP12" s="48"/>
      <c r="VQ12" s="48"/>
      <c r="VR12" s="48"/>
      <c r="VS12" s="48"/>
      <c r="VT12" s="48"/>
      <c r="VU12" s="48"/>
      <c r="VV12" s="48"/>
      <c r="VW12" s="48"/>
      <c r="VX12" s="48"/>
      <c r="VY12" s="48"/>
      <c r="VZ12" s="48"/>
      <c r="WA12" s="48"/>
      <c r="WB12" s="48"/>
      <c r="WC12" s="48"/>
      <c r="WD12" s="48"/>
      <c r="WE12" s="48"/>
      <c r="WF12" s="48"/>
      <c r="WG12" s="48"/>
      <c r="WH12" s="48"/>
      <c r="WI12" s="48"/>
      <c r="WJ12" s="48"/>
      <c r="WK12" s="48"/>
      <c r="WL12" s="48"/>
      <c r="WM12" s="48"/>
      <c r="WN12" s="48"/>
      <c r="WO12" s="48"/>
      <c r="WP12" s="48"/>
      <c r="WQ12" s="48"/>
      <c r="WR12" s="48"/>
      <c r="WS12" s="48"/>
      <c r="WT12" s="48"/>
      <c r="WU12" s="48"/>
      <c r="WV12" s="48"/>
      <c r="WW12" s="48"/>
      <c r="WX12" s="48"/>
      <c r="WY12" s="48"/>
      <c r="WZ12" s="48"/>
      <c r="XA12" s="48"/>
      <c r="XB12" s="48"/>
      <c r="XC12" s="48"/>
      <c r="XD12" s="48"/>
      <c r="XE12" s="48"/>
      <c r="XF12" s="48"/>
      <c r="XG12" s="48"/>
      <c r="XH12" s="48"/>
      <c r="XI12" s="48"/>
      <c r="XJ12" s="48"/>
      <c r="XK12" s="48"/>
      <c r="XL12" s="48"/>
      <c r="XM12" s="48"/>
      <c r="XN12" s="48"/>
      <c r="XO12" s="48"/>
      <c r="XP12" s="48"/>
      <c r="XQ12" s="48"/>
      <c r="XR12" s="48"/>
      <c r="XS12" s="48"/>
      <c r="XT12" s="48"/>
      <c r="XU12" s="48"/>
      <c r="XV12" s="48"/>
      <c r="XW12" s="48"/>
      <c r="XX12" s="48"/>
      <c r="XY12" s="48"/>
      <c r="XZ12" s="48"/>
      <c r="YA12" s="48"/>
      <c r="YB12" s="48"/>
      <c r="YC12" s="48"/>
      <c r="YD12" s="48"/>
      <c r="YE12" s="48"/>
      <c r="YF12" s="48"/>
      <c r="YG12" s="48"/>
      <c r="YH12" s="48"/>
      <c r="YI12" s="48"/>
      <c r="YJ12" s="48"/>
      <c r="YK12" s="48"/>
      <c r="YL12" s="48"/>
      <c r="YM12" s="48"/>
      <c r="YN12" s="48"/>
      <c r="YO12" s="48"/>
      <c r="YP12" s="48"/>
      <c r="YQ12" s="48"/>
      <c r="YR12" s="48"/>
      <c r="YS12" s="48"/>
      <c r="YT12" s="48"/>
      <c r="YU12" s="48"/>
      <c r="YV12" s="48"/>
      <c r="YW12" s="48"/>
      <c r="YX12" s="48"/>
      <c r="YY12" s="48"/>
      <c r="YZ12" s="48"/>
      <c r="ZA12" s="48"/>
      <c r="ZB12" s="48"/>
      <c r="ZC12" s="48"/>
      <c r="ZD12" s="48"/>
      <c r="ZE12" s="48"/>
      <c r="ZF12" s="48"/>
      <c r="ZG12" s="48"/>
      <c r="ZH12" s="48"/>
      <c r="ZI12" s="48"/>
      <c r="ZJ12" s="48"/>
      <c r="ZK12" s="48"/>
      <c r="ZL12" s="48"/>
      <c r="ZM12" s="48"/>
      <c r="ZN12" s="48"/>
      <c r="ZO12" s="48"/>
      <c r="ZP12" s="48"/>
      <c r="ZQ12" s="48"/>
      <c r="ZR12" s="48"/>
      <c r="ZS12" s="48"/>
      <c r="ZT12" s="48"/>
      <c r="ZU12" s="48"/>
      <c r="ZV12" s="48"/>
      <c r="ZW12" s="48"/>
      <c r="ZX12" s="48"/>
      <c r="ZY12" s="48"/>
      <c r="ZZ12" s="48"/>
      <c r="AAA12" s="48"/>
      <c r="AAB12" s="48"/>
      <c r="AAC12" s="48"/>
      <c r="AAD12" s="48"/>
      <c r="AAE12" s="48"/>
      <c r="AAF12" s="48"/>
      <c r="AAG12" s="48"/>
      <c r="AAH12" s="48"/>
      <c r="AAI12" s="48"/>
      <c r="AAJ12" s="48"/>
      <c r="AAK12" s="48"/>
      <c r="AAL12" s="48"/>
      <c r="AAM12" s="48"/>
      <c r="AAN12" s="48"/>
      <c r="AAO12" s="48"/>
      <c r="AAP12" s="48"/>
      <c r="AAQ12" s="48"/>
      <c r="AAR12" s="48"/>
      <c r="AAS12" s="48"/>
      <c r="AAT12" s="48"/>
      <c r="AAU12" s="48"/>
      <c r="AAV12" s="48"/>
      <c r="AAW12" s="48"/>
      <c r="AAX12" s="48"/>
      <c r="AAY12" s="48"/>
      <c r="AAZ12" s="48"/>
      <c r="ABA12" s="48"/>
      <c r="ABB12" s="48"/>
      <c r="ABC12" s="48"/>
      <c r="ABD12" s="48"/>
      <c r="ABE12" s="48"/>
      <c r="ABF12" s="48"/>
      <c r="ABG12" s="48"/>
      <c r="ABH12" s="48"/>
      <c r="ABI12" s="48"/>
      <c r="ABJ12" s="48"/>
      <c r="ABK12" s="48"/>
      <c r="ABL12" s="48"/>
      <c r="ABM12" s="48"/>
      <c r="ABN12" s="48"/>
      <c r="ABO12" s="48"/>
      <c r="ABP12" s="48"/>
      <c r="ABQ12" s="48"/>
      <c r="ABR12" s="48"/>
      <c r="ABS12" s="48"/>
      <c r="ABT12" s="48"/>
      <c r="ABU12" s="48"/>
      <c r="ABV12" s="48"/>
      <c r="ABW12" s="48"/>
      <c r="ABX12" s="48"/>
      <c r="ABY12" s="48"/>
      <c r="ABZ12" s="48"/>
      <c r="ACA12" s="48"/>
      <c r="ACB12" s="48"/>
      <c r="ACC12" s="48"/>
      <c r="ACD12" s="48"/>
      <c r="ACE12" s="48"/>
      <c r="ACF12" s="48"/>
      <c r="ACG12" s="48"/>
      <c r="ACH12" s="48"/>
      <c r="ACI12" s="48"/>
      <c r="ACJ12" s="48"/>
      <c r="ACK12" s="48"/>
      <c r="ACL12" s="48"/>
      <c r="ACM12" s="48"/>
      <c r="ACN12" s="48"/>
      <c r="ACO12" s="48"/>
      <c r="ACP12" s="48"/>
      <c r="ACQ12" s="48"/>
      <c r="ACR12" s="48"/>
      <c r="ACS12" s="48"/>
      <c r="ACT12" s="48"/>
      <c r="ACU12" s="48"/>
      <c r="ACV12" s="48"/>
      <c r="ACW12" s="48"/>
      <c r="ACX12" s="48"/>
      <c r="ACY12" s="48"/>
      <c r="ACZ12" s="48"/>
      <c r="ADA12" s="48"/>
      <c r="ADB12" s="48"/>
      <c r="ADC12" s="48"/>
      <c r="ADD12" s="48"/>
      <c r="ADE12" s="48"/>
      <c r="ADF12" s="48"/>
      <c r="ADG12" s="48"/>
      <c r="ADH12" s="48"/>
      <c r="ADI12" s="48"/>
      <c r="ADJ12" s="48"/>
      <c r="ADK12" s="48"/>
      <c r="ADL12" s="48"/>
      <c r="ADM12" s="48"/>
      <c r="ADN12" s="48"/>
      <c r="ADO12" s="48"/>
      <c r="ADP12" s="48"/>
      <c r="ADQ12" s="48"/>
      <c r="ADR12" s="48"/>
      <c r="ADS12" s="48"/>
      <c r="ADT12" s="48"/>
      <c r="ADU12" s="48"/>
      <c r="ADV12" s="48"/>
      <c r="ADW12" s="48"/>
      <c r="ADX12" s="48"/>
      <c r="ADY12" s="48"/>
      <c r="ADZ12" s="48"/>
      <c r="AEA12" s="48"/>
      <c r="AEB12" s="48"/>
      <c r="AEC12" s="48"/>
      <c r="AED12" s="48"/>
      <c r="AEE12" s="48"/>
      <c r="AEF12" s="48"/>
      <c r="AEG12" s="48"/>
      <c r="AEH12" s="48"/>
      <c r="AEI12" s="48"/>
      <c r="AEJ12" s="48"/>
      <c r="AEK12" s="48"/>
      <c r="AEL12" s="48"/>
      <c r="AEM12" s="48"/>
      <c r="AEN12" s="48"/>
      <c r="AEO12" s="48"/>
      <c r="AEP12" s="48"/>
      <c r="AEQ12" s="48"/>
      <c r="AER12" s="48"/>
      <c r="AES12" s="48"/>
      <c r="AET12" s="48"/>
      <c r="AEU12" s="48"/>
      <c r="AEV12" s="48"/>
      <c r="AEW12" s="48"/>
      <c r="AEX12" s="48"/>
      <c r="AEY12" s="48"/>
      <c r="AEZ12" s="48"/>
      <c r="AFA12" s="48"/>
      <c r="AFB12" s="48"/>
      <c r="AFC12" s="48"/>
      <c r="AFD12" s="48"/>
      <c r="AFE12" s="48"/>
      <c r="AFF12" s="48"/>
      <c r="AFG12" s="48"/>
      <c r="AFH12" s="48"/>
      <c r="AFI12" s="48"/>
      <c r="AFJ12" s="48"/>
      <c r="AFK12" s="48"/>
      <c r="AFL12" s="48"/>
      <c r="AFM12" s="48"/>
      <c r="AFN12" s="48"/>
      <c r="AFO12" s="48"/>
      <c r="AFP12" s="48"/>
      <c r="AFQ12" s="48"/>
      <c r="AFR12" s="48"/>
      <c r="AFS12" s="48"/>
      <c r="AFT12" s="48"/>
      <c r="AFU12" s="48"/>
      <c r="AFV12" s="48"/>
      <c r="AFW12" s="48"/>
      <c r="AFX12" s="48"/>
      <c r="AFY12" s="48"/>
      <c r="AFZ12" s="48"/>
      <c r="AGA12" s="48"/>
      <c r="AGB12" s="48"/>
      <c r="AGC12" s="48"/>
      <c r="AGD12" s="48"/>
      <c r="AGE12" s="48"/>
      <c r="AGF12" s="48"/>
      <c r="AGG12" s="48"/>
      <c r="AGH12" s="48"/>
      <c r="AGI12" s="48"/>
      <c r="AGJ12" s="48"/>
      <c r="AGK12" s="48"/>
      <c r="AGL12" s="48"/>
      <c r="AGM12" s="48"/>
      <c r="AGN12" s="48"/>
      <c r="AGO12" s="48"/>
      <c r="AGP12" s="48"/>
      <c r="AGQ12" s="48"/>
      <c r="AGR12" s="48"/>
      <c r="AGS12" s="48"/>
      <c r="AGT12" s="48"/>
      <c r="AGU12" s="48"/>
      <c r="AGV12" s="48"/>
      <c r="AGW12" s="48"/>
      <c r="AGX12" s="48"/>
      <c r="AGY12" s="48"/>
      <c r="AGZ12" s="48"/>
      <c r="AHA12" s="48"/>
      <c r="AHB12" s="48"/>
      <c r="AHC12" s="48"/>
      <c r="AHD12" s="48"/>
      <c r="AHE12" s="48"/>
      <c r="AHF12" s="48"/>
      <c r="AHG12" s="48"/>
      <c r="AHH12" s="48"/>
      <c r="AHI12" s="48"/>
      <c r="AHJ12" s="48"/>
      <c r="AHK12" s="48"/>
      <c r="AHL12" s="48"/>
      <c r="AHM12" s="48"/>
      <c r="AHN12" s="48"/>
      <c r="AHO12" s="48"/>
    </row>
    <row r="13" spans="1:899" s="37" customFormat="1" ht="15" customHeight="1" thickTop="1" thickBot="1" x14ac:dyDescent="0.3">
      <c r="A13" s="38"/>
      <c r="C13" s="147" t="s">
        <v>164</v>
      </c>
      <c r="D13" s="148"/>
      <c r="E13" s="148"/>
      <c r="F13" s="136" t="s">
        <v>165</v>
      </c>
      <c r="G13" s="115">
        <v>4467.2299999999996</v>
      </c>
      <c r="H13" s="116">
        <f>$G13*H$12</f>
        <v>2249.697028</v>
      </c>
      <c r="I13" s="117">
        <f>$G13*I$12</f>
        <v>2188.4959769999996</v>
      </c>
      <c r="J13" s="51"/>
      <c r="K13" s="118" t="s" vm="5">
        <v>48</v>
      </c>
      <c r="L13" s="119">
        <v>0.91760000000000008</v>
      </c>
      <c r="M13" s="119">
        <v>0.92480000000000007</v>
      </c>
      <c r="O13" s="52"/>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c r="AHA13" s="48"/>
      <c r="AHB13" s="48"/>
      <c r="AHC13" s="48"/>
      <c r="AHD13" s="48"/>
      <c r="AHE13" s="48"/>
      <c r="AHF13" s="48"/>
      <c r="AHG13" s="48"/>
      <c r="AHH13" s="48"/>
      <c r="AHI13" s="48"/>
      <c r="AHJ13" s="48"/>
      <c r="AHK13" s="48"/>
      <c r="AHL13" s="48"/>
      <c r="AHM13" s="48"/>
      <c r="AHN13" s="48"/>
      <c r="AHO13" s="48"/>
    </row>
    <row r="14" spans="1:899" s="37" customFormat="1" ht="15" customHeight="1" thickTop="1" thickBot="1" x14ac:dyDescent="0.3">
      <c r="A14" s="38"/>
      <c r="C14" s="147" t="s">
        <v>166</v>
      </c>
      <c r="D14" s="148"/>
      <c r="E14" s="148"/>
      <c r="F14" s="137" t="s">
        <v>167</v>
      </c>
      <c r="G14" s="115">
        <v>8799.85</v>
      </c>
      <c r="H14" s="116">
        <f t="shared" ref="H14:I27" si="0">$G14*H$12</f>
        <v>4431.6044600000005</v>
      </c>
      <c r="I14" s="117">
        <f t="shared" si="0"/>
        <v>4311.046515</v>
      </c>
      <c r="J14" s="51"/>
      <c r="K14" s="118" t="s" vm="6">
        <v>51</v>
      </c>
      <c r="L14" s="119">
        <v>0.83499999999999996</v>
      </c>
      <c r="M14" s="119">
        <v>0.84950000000000003</v>
      </c>
      <c r="O14" s="52"/>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c r="TD14" s="48"/>
      <c r="TE14" s="48"/>
      <c r="TF14" s="48"/>
      <c r="TG14" s="48"/>
      <c r="TH14" s="48"/>
      <c r="TI14" s="48"/>
      <c r="TJ14" s="48"/>
      <c r="TK14" s="48"/>
      <c r="TL14" s="48"/>
      <c r="TM14" s="48"/>
      <c r="TN14" s="48"/>
      <c r="TO14" s="48"/>
      <c r="TP14" s="48"/>
      <c r="TQ14" s="48"/>
      <c r="TR14" s="48"/>
      <c r="TS14" s="48"/>
      <c r="TT14" s="48"/>
      <c r="TU14" s="48"/>
      <c r="TV14" s="48"/>
      <c r="TW14" s="48"/>
      <c r="TX14" s="48"/>
      <c r="TY14" s="48"/>
      <c r="TZ14" s="48"/>
      <c r="UA14" s="48"/>
      <c r="UB14" s="48"/>
      <c r="UC14" s="48"/>
      <c r="UD14" s="48"/>
      <c r="UE14" s="48"/>
      <c r="UF14" s="48"/>
      <c r="UG14" s="48"/>
      <c r="UH14" s="48"/>
      <c r="UI14" s="48"/>
      <c r="UJ14" s="48"/>
      <c r="UK14" s="48"/>
      <c r="UL14" s="48"/>
      <c r="UM14" s="48"/>
      <c r="UN14" s="48"/>
      <c r="UO14" s="48"/>
      <c r="UP14" s="48"/>
      <c r="UQ14" s="48"/>
      <c r="UR14" s="48"/>
      <c r="US14" s="48"/>
      <c r="UT14" s="48"/>
      <c r="UU14" s="48"/>
      <c r="UV14" s="48"/>
      <c r="UW14" s="48"/>
      <c r="UX14" s="48"/>
      <c r="UY14" s="48"/>
      <c r="UZ14" s="48"/>
      <c r="VA14" s="48"/>
      <c r="VB14" s="48"/>
      <c r="VC14" s="48"/>
      <c r="VD14" s="48"/>
      <c r="VE14" s="48"/>
      <c r="VF14" s="48"/>
      <c r="VG14" s="48"/>
      <c r="VH14" s="48"/>
      <c r="VI14" s="48"/>
      <c r="VJ14" s="48"/>
      <c r="VK14" s="48"/>
      <c r="VL14" s="48"/>
      <c r="VM14" s="48"/>
      <c r="VN14" s="48"/>
      <c r="VO14" s="48"/>
      <c r="VP14" s="48"/>
      <c r="VQ14" s="48"/>
      <c r="VR14" s="48"/>
      <c r="VS14" s="48"/>
      <c r="VT14" s="48"/>
      <c r="VU14" s="48"/>
      <c r="VV14" s="48"/>
      <c r="VW14" s="48"/>
      <c r="VX14" s="48"/>
      <c r="VY14" s="48"/>
      <c r="VZ14" s="48"/>
      <c r="WA14" s="48"/>
      <c r="WB14" s="48"/>
      <c r="WC14" s="48"/>
      <c r="WD14" s="48"/>
      <c r="WE14" s="48"/>
      <c r="WF14" s="48"/>
      <c r="WG14" s="48"/>
      <c r="WH14" s="48"/>
      <c r="WI14" s="48"/>
      <c r="WJ14" s="48"/>
      <c r="WK14" s="48"/>
      <c r="WL14" s="48"/>
      <c r="WM14" s="48"/>
      <c r="WN14" s="48"/>
      <c r="WO14" s="48"/>
      <c r="WP14" s="48"/>
      <c r="WQ14" s="48"/>
      <c r="WR14" s="48"/>
      <c r="WS14" s="48"/>
      <c r="WT14" s="48"/>
      <c r="WU14" s="48"/>
      <c r="WV14" s="48"/>
      <c r="WW14" s="48"/>
      <c r="WX14" s="48"/>
      <c r="WY14" s="48"/>
      <c r="WZ14" s="48"/>
      <c r="XA14" s="48"/>
      <c r="XB14" s="48"/>
      <c r="XC14" s="48"/>
      <c r="XD14" s="48"/>
      <c r="XE14" s="48"/>
      <c r="XF14" s="48"/>
      <c r="XG14" s="48"/>
      <c r="XH14" s="48"/>
      <c r="XI14" s="48"/>
      <c r="XJ14" s="48"/>
      <c r="XK14" s="48"/>
      <c r="XL14" s="48"/>
      <c r="XM14" s="48"/>
      <c r="XN14" s="48"/>
      <c r="XO14" s="48"/>
      <c r="XP14" s="48"/>
      <c r="XQ14" s="48"/>
      <c r="XR14" s="48"/>
      <c r="XS14" s="48"/>
      <c r="XT14" s="48"/>
      <c r="XU14" s="48"/>
      <c r="XV14" s="48"/>
      <c r="XW14" s="48"/>
      <c r="XX14" s="48"/>
      <c r="XY14" s="48"/>
      <c r="XZ14" s="48"/>
      <c r="YA14" s="48"/>
      <c r="YB14" s="48"/>
      <c r="YC14" s="48"/>
      <c r="YD14" s="48"/>
      <c r="YE14" s="48"/>
      <c r="YF14" s="48"/>
      <c r="YG14" s="48"/>
      <c r="YH14" s="48"/>
      <c r="YI14" s="48"/>
      <c r="YJ14" s="48"/>
      <c r="YK14" s="48"/>
      <c r="YL14" s="48"/>
      <c r="YM14" s="48"/>
      <c r="YN14" s="48"/>
      <c r="YO14" s="48"/>
      <c r="YP14" s="48"/>
      <c r="YQ14" s="48"/>
      <c r="YR14" s="48"/>
      <c r="YS14" s="48"/>
      <c r="YT14" s="48"/>
      <c r="YU14" s="48"/>
      <c r="YV14" s="48"/>
      <c r="YW14" s="48"/>
      <c r="YX14" s="48"/>
      <c r="YY14" s="48"/>
      <c r="YZ14" s="48"/>
      <c r="ZA14" s="48"/>
      <c r="ZB14" s="48"/>
      <c r="ZC14" s="48"/>
      <c r="ZD14" s="48"/>
      <c r="ZE14" s="48"/>
      <c r="ZF14" s="48"/>
      <c r="ZG14" s="48"/>
      <c r="ZH14" s="48"/>
      <c r="ZI14" s="48"/>
      <c r="ZJ14" s="48"/>
      <c r="ZK14" s="48"/>
      <c r="ZL14" s="48"/>
      <c r="ZM14" s="48"/>
      <c r="ZN14" s="48"/>
      <c r="ZO14" s="48"/>
      <c r="ZP14" s="48"/>
      <c r="ZQ14" s="48"/>
      <c r="ZR14" s="48"/>
      <c r="ZS14" s="48"/>
      <c r="ZT14" s="48"/>
      <c r="ZU14" s="48"/>
      <c r="ZV14" s="48"/>
      <c r="ZW14" s="48"/>
      <c r="ZX14" s="48"/>
      <c r="ZY14" s="48"/>
      <c r="ZZ14" s="48"/>
      <c r="AAA14" s="48"/>
      <c r="AAB14" s="48"/>
      <c r="AAC14" s="48"/>
      <c r="AAD14" s="48"/>
      <c r="AAE14" s="48"/>
      <c r="AAF14" s="48"/>
      <c r="AAG14" s="48"/>
      <c r="AAH14" s="48"/>
      <c r="AAI14" s="48"/>
      <c r="AAJ14" s="48"/>
      <c r="AAK14" s="48"/>
      <c r="AAL14" s="48"/>
      <c r="AAM14" s="48"/>
      <c r="AAN14" s="48"/>
      <c r="AAO14" s="48"/>
      <c r="AAP14" s="48"/>
      <c r="AAQ14" s="48"/>
      <c r="AAR14" s="48"/>
      <c r="AAS14" s="48"/>
      <c r="AAT14" s="48"/>
      <c r="AAU14" s="48"/>
      <c r="AAV14" s="48"/>
      <c r="AAW14" s="48"/>
      <c r="AAX14" s="48"/>
      <c r="AAY14" s="48"/>
      <c r="AAZ14" s="48"/>
      <c r="ABA14" s="48"/>
      <c r="ABB14" s="48"/>
      <c r="ABC14" s="48"/>
      <c r="ABD14" s="48"/>
      <c r="ABE14" s="48"/>
      <c r="ABF14" s="48"/>
      <c r="ABG14" s="48"/>
      <c r="ABH14" s="48"/>
      <c r="ABI14" s="48"/>
      <c r="ABJ14" s="48"/>
      <c r="ABK14" s="48"/>
      <c r="ABL14" s="48"/>
      <c r="ABM14" s="48"/>
      <c r="ABN14" s="48"/>
      <c r="ABO14" s="48"/>
      <c r="ABP14" s="48"/>
      <c r="ABQ14" s="48"/>
      <c r="ABR14" s="48"/>
      <c r="ABS14" s="48"/>
      <c r="ABT14" s="48"/>
      <c r="ABU14" s="48"/>
      <c r="ABV14" s="48"/>
      <c r="ABW14" s="48"/>
      <c r="ABX14" s="48"/>
      <c r="ABY14" s="48"/>
      <c r="ABZ14" s="48"/>
      <c r="ACA14" s="48"/>
      <c r="ACB14" s="48"/>
      <c r="ACC14" s="48"/>
      <c r="ACD14" s="48"/>
      <c r="ACE14" s="48"/>
      <c r="ACF14" s="48"/>
      <c r="ACG14" s="48"/>
      <c r="ACH14" s="48"/>
      <c r="ACI14" s="48"/>
      <c r="ACJ14" s="48"/>
      <c r="ACK14" s="48"/>
      <c r="ACL14" s="48"/>
      <c r="ACM14" s="48"/>
      <c r="ACN14" s="48"/>
      <c r="ACO14" s="48"/>
      <c r="ACP14" s="48"/>
      <c r="ACQ14" s="48"/>
      <c r="ACR14" s="48"/>
      <c r="ACS14" s="48"/>
      <c r="ACT14" s="48"/>
      <c r="ACU14" s="48"/>
      <c r="ACV14" s="48"/>
      <c r="ACW14" s="48"/>
      <c r="ACX14" s="48"/>
      <c r="ACY14" s="48"/>
      <c r="ACZ14" s="48"/>
      <c r="ADA14" s="48"/>
      <c r="ADB14" s="48"/>
      <c r="ADC14" s="48"/>
      <c r="ADD14" s="48"/>
      <c r="ADE14" s="48"/>
      <c r="ADF14" s="48"/>
      <c r="ADG14" s="48"/>
      <c r="ADH14" s="48"/>
      <c r="ADI14" s="48"/>
      <c r="ADJ14" s="48"/>
      <c r="ADK14" s="48"/>
      <c r="ADL14" s="48"/>
      <c r="ADM14" s="48"/>
      <c r="ADN14" s="48"/>
      <c r="ADO14" s="48"/>
      <c r="ADP14" s="48"/>
      <c r="ADQ14" s="48"/>
      <c r="ADR14" s="48"/>
      <c r="ADS14" s="48"/>
      <c r="ADT14" s="48"/>
      <c r="ADU14" s="48"/>
      <c r="ADV14" s="48"/>
      <c r="ADW14" s="48"/>
      <c r="ADX14" s="48"/>
      <c r="ADY14" s="48"/>
      <c r="ADZ14" s="48"/>
      <c r="AEA14" s="48"/>
      <c r="AEB14" s="48"/>
      <c r="AEC14" s="48"/>
      <c r="AED14" s="48"/>
      <c r="AEE14" s="48"/>
      <c r="AEF14" s="48"/>
      <c r="AEG14" s="48"/>
      <c r="AEH14" s="48"/>
      <c r="AEI14" s="48"/>
      <c r="AEJ14" s="48"/>
      <c r="AEK14" s="48"/>
      <c r="AEL14" s="48"/>
      <c r="AEM14" s="48"/>
      <c r="AEN14" s="48"/>
      <c r="AEO14" s="48"/>
      <c r="AEP14" s="48"/>
      <c r="AEQ14" s="48"/>
      <c r="AER14" s="48"/>
      <c r="AES14" s="48"/>
      <c r="AET14" s="48"/>
      <c r="AEU14" s="48"/>
      <c r="AEV14" s="48"/>
      <c r="AEW14" s="48"/>
      <c r="AEX14" s="48"/>
      <c r="AEY14" s="48"/>
      <c r="AEZ14" s="48"/>
      <c r="AFA14" s="48"/>
      <c r="AFB14" s="48"/>
      <c r="AFC14" s="48"/>
      <c r="AFD14" s="48"/>
      <c r="AFE14" s="48"/>
      <c r="AFF14" s="48"/>
      <c r="AFG14" s="48"/>
      <c r="AFH14" s="48"/>
      <c r="AFI14" s="48"/>
      <c r="AFJ14" s="48"/>
      <c r="AFK14" s="48"/>
      <c r="AFL14" s="48"/>
      <c r="AFM14" s="48"/>
      <c r="AFN14" s="48"/>
      <c r="AFO14" s="48"/>
      <c r="AFP14" s="48"/>
      <c r="AFQ14" s="48"/>
      <c r="AFR14" s="48"/>
      <c r="AFS14" s="48"/>
      <c r="AFT14" s="48"/>
      <c r="AFU14" s="48"/>
      <c r="AFV14" s="48"/>
      <c r="AFW14" s="48"/>
      <c r="AFX14" s="48"/>
      <c r="AFY14" s="48"/>
      <c r="AFZ14" s="48"/>
      <c r="AGA14" s="48"/>
      <c r="AGB14" s="48"/>
      <c r="AGC14" s="48"/>
      <c r="AGD14" s="48"/>
      <c r="AGE14" s="48"/>
      <c r="AGF14" s="48"/>
      <c r="AGG14" s="48"/>
      <c r="AGH14" s="48"/>
      <c r="AGI14" s="48"/>
      <c r="AGJ14" s="48"/>
      <c r="AGK14" s="48"/>
      <c r="AGL14" s="48"/>
      <c r="AGM14" s="48"/>
      <c r="AGN14" s="48"/>
      <c r="AGO14" s="48"/>
      <c r="AGP14" s="48"/>
      <c r="AGQ14" s="48"/>
      <c r="AGR14" s="48"/>
      <c r="AGS14" s="48"/>
      <c r="AGT14" s="48"/>
      <c r="AGU14" s="48"/>
      <c r="AGV14" s="48"/>
      <c r="AGW14" s="48"/>
      <c r="AGX14" s="48"/>
      <c r="AGY14" s="48"/>
      <c r="AGZ14" s="48"/>
      <c r="AHA14" s="48"/>
      <c r="AHB14" s="48"/>
      <c r="AHC14" s="48"/>
      <c r="AHD14" s="48"/>
      <c r="AHE14" s="48"/>
      <c r="AHF14" s="48"/>
      <c r="AHG14" s="48"/>
      <c r="AHH14" s="48"/>
      <c r="AHI14" s="48"/>
      <c r="AHJ14" s="48"/>
      <c r="AHK14" s="48"/>
      <c r="AHL14" s="48"/>
      <c r="AHM14" s="48"/>
      <c r="AHN14" s="48"/>
      <c r="AHO14" s="48"/>
    </row>
    <row r="15" spans="1:899" s="37" customFormat="1" ht="15" customHeight="1" thickTop="1" thickBot="1" x14ac:dyDescent="0.3">
      <c r="A15" s="38"/>
      <c r="C15" s="147" t="s">
        <v>168</v>
      </c>
      <c r="D15" s="148"/>
      <c r="E15" s="148"/>
      <c r="F15" s="137" t="s">
        <v>169</v>
      </c>
      <c r="G15" s="115">
        <v>9611.7000000000007</v>
      </c>
      <c r="H15" s="116">
        <f t="shared" si="0"/>
        <v>4840.4521200000008</v>
      </c>
      <c r="I15" s="117">
        <f t="shared" si="0"/>
        <v>4708.7718300000006</v>
      </c>
      <c r="J15" s="51"/>
      <c r="K15" s="118" t="s" vm="7">
        <v>54</v>
      </c>
      <c r="L15" s="119">
        <v>0.75239999999999996</v>
      </c>
      <c r="M15" s="119">
        <v>0.77439999999999998</v>
      </c>
      <c r="O15" s="52"/>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48"/>
      <c r="NQ15" s="48"/>
      <c r="NR15" s="48"/>
      <c r="NS15" s="48"/>
      <c r="NT15" s="48"/>
      <c r="NU15" s="48"/>
      <c r="NV15" s="48"/>
      <c r="NW15" s="48"/>
      <c r="NX15" s="48"/>
      <c r="NY15" s="48"/>
      <c r="NZ15" s="48"/>
      <c r="OA15" s="48"/>
      <c r="OB15" s="48"/>
      <c r="OC15" s="48"/>
      <c r="OD15" s="48"/>
      <c r="OE15" s="48"/>
      <c r="OF15" s="48"/>
      <c r="OG15" s="48"/>
      <c r="OH15" s="48"/>
      <c r="OI15" s="48"/>
      <c r="OJ15" s="48"/>
      <c r="OK15" s="48"/>
      <c r="OL15" s="48"/>
      <c r="OM15" s="48"/>
      <c r="ON15" s="48"/>
      <c r="OO15" s="48"/>
      <c r="OP15" s="48"/>
      <c r="OQ15" s="48"/>
      <c r="OR15" s="48"/>
      <c r="OS15" s="48"/>
      <c r="OT15" s="48"/>
      <c r="OU15" s="48"/>
      <c r="OV15" s="48"/>
      <c r="OW15" s="48"/>
      <c r="OX15" s="48"/>
      <c r="OY15" s="48"/>
      <c r="OZ15" s="48"/>
      <c r="PA15" s="48"/>
      <c r="PB15" s="48"/>
      <c r="PC15" s="48"/>
      <c r="PD15" s="48"/>
      <c r="PE15" s="48"/>
      <c r="PF15" s="48"/>
      <c r="PG15" s="48"/>
      <c r="PH15" s="48"/>
      <c r="PI15" s="48"/>
      <c r="PJ15" s="48"/>
      <c r="PK15" s="48"/>
      <c r="PL15" s="48"/>
      <c r="PM15" s="48"/>
      <c r="PN15" s="48"/>
      <c r="PO15" s="48"/>
      <c r="PP15" s="48"/>
      <c r="PQ15" s="48"/>
      <c r="PR15" s="48"/>
      <c r="PS15" s="48"/>
      <c r="PT15" s="48"/>
      <c r="PU15" s="48"/>
      <c r="PV15" s="48"/>
      <c r="PW15" s="48"/>
      <c r="PX15" s="48"/>
      <c r="PY15" s="48"/>
      <c r="PZ15" s="48"/>
      <c r="QA15" s="48"/>
      <c r="QB15" s="48"/>
      <c r="QC15" s="48"/>
      <c r="QD15" s="48"/>
      <c r="QE15" s="48"/>
      <c r="QF15" s="48"/>
      <c r="QG15" s="48"/>
      <c r="QH15" s="48"/>
      <c r="QI15" s="48"/>
      <c r="QJ15" s="48"/>
      <c r="QK15" s="48"/>
      <c r="QL15" s="48"/>
      <c r="QM15" s="48"/>
      <c r="QN15" s="48"/>
      <c r="QO15" s="48"/>
      <c r="QP15" s="48"/>
      <c r="QQ15" s="48"/>
      <c r="QR15" s="48"/>
      <c r="QS15" s="48"/>
      <c r="QT15" s="48"/>
      <c r="QU15" s="48"/>
      <c r="QV15" s="48"/>
      <c r="QW15" s="48"/>
      <c r="QX15" s="48"/>
      <c r="QY15" s="48"/>
      <c r="QZ15" s="48"/>
      <c r="RA15" s="48"/>
      <c r="RB15" s="48"/>
      <c r="RC15" s="48"/>
      <c r="RD15" s="48"/>
      <c r="RE15" s="48"/>
      <c r="RF15" s="48"/>
      <c r="RG15" s="48"/>
      <c r="RH15" s="48"/>
      <c r="RI15" s="48"/>
      <c r="RJ15" s="48"/>
      <c r="RK15" s="48"/>
      <c r="RL15" s="48"/>
      <c r="RM15" s="48"/>
      <c r="RN15" s="48"/>
      <c r="RO15" s="48"/>
      <c r="RP15" s="48"/>
      <c r="RQ15" s="48"/>
      <c r="RR15" s="48"/>
      <c r="RS15" s="48"/>
      <c r="RT15" s="48"/>
      <c r="RU15" s="48"/>
      <c r="RV15" s="48"/>
      <c r="RW15" s="48"/>
      <c r="RX15" s="48"/>
      <c r="RY15" s="48"/>
      <c r="RZ15" s="48"/>
      <c r="SA15" s="48"/>
      <c r="SB15" s="48"/>
      <c r="SC15" s="48"/>
      <c r="SD15" s="48"/>
      <c r="SE15" s="48"/>
      <c r="SF15" s="48"/>
      <c r="SG15" s="48"/>
      <c r="SH15" s="48"/>
      <c r="SI15" s="48"/>
      <c r="SJ15" s="48"/>
      <c r="SK15" s="48"/>
      <c r="SL15" s="48"/>
      <c r="SM15" s="48"/>
      <c r="SN15" s="48"/>
      <c r="SO15" s="48"/>
      <c r="SP15" s="48"/>
      <c r="SQ15" s="48"/>
      <c r="SR15" s="48"/>
      <c r="SS15" s="48"/>
      <c r="ST15" s="48"/>
      <c r="SU15" s="48"/>
      <c r="SV15" s="48"/>
      <c r="SW15" s="48"/>
      <c r="SX15" s="48"/>
      <c r="SY15" s="48"/>
      <c r="SZ15" s="48"/>
      <c r="TA15" s="48"/>
      <c r="TB15" s="48"/>
      <c r="TC15" s="48"/>
      <c r="TD15" s="48"/>
      <c r="TE15" s="48"/>
      <c r="TF15" s="48"/>
      <c r="TG15" s="48"/>
      <c r="TH15" s="48"/>
      <c r="TI15" s="48"/>
      <c r="TJ15" s="48"/>
      <c r="TK15" s="48"/>
      <c r="TL15" s="48"/>
      <c r="TM15" s="48"/>
      <c r="TN15" s="48"/>
      <c r="TO15" s="48"/>
      <c r="TP15" s="48"/>
      <c r="TQ15" s="48"/>
      <c r="TR15" s="48"/>
      <c r="TS15" s="48"/>
      <c r="TT15" s="48"/>
      <c r="TU15" s="48"/>
      <c r="TV15" s="48"/>
      <c r="TW15" s="48"/>
      <c r="TX15" s="48"/>
      <c r="TY15" s="48"/>
      <c r="TZ15" s="48"/>
      <c r="UA15" s="48"/>
      <c r="UB15" s="48"/>
      <c r="UC15" s="48"/>
      <c r="UD15" s="48"/>
      <c r="UE15" s="48"/>
      <c r="UF15" s="48"/>
      <c r="UG15" s="48"/>
      <c r="UH15" s="48"/>
      <c r="UI15" s="48"/>
      <c r="UJ15" s="48"/>
      <c r="UK15" s="48"/>
      <c r="UL15" s="48"/>
      <c r="UM15" s="48"/>
      <c r="UN15" s="48"/>
      <c r="UO15" s="48"/>
      <c r="UP15" s="48"/>
      <c r="UQ15" s="48"/>
      <c r="UR15" s="48"/>
      <c r="US15" s="48"/>
      <c r="UT15" s="48"/>
      <c r="UU15" s="48"/>
      <c r="UV15" s="48"/>
      <c r="UW15" s="48"/>
      <c r="UX15" s="48"/>
      <c r="UY15" s="48"/>
      <c r="UZ15" s="48"/>
      <c r="VA15" s="48"/>
      <c r="VB15" s="48"/>
      <c r="VC15" s="48"/>
      <c r="VD15" s="48"/>
      <c r="VE15" s="48"/>
      <c r="VF15" s="48"/>
      <c r="VG15" s="48"/>
      <c r="VH15" s="48"/>
      <c r="VI15" s="48"/>
      <c r="VJ15" s="48"/>
      <c r="VK15" s="48"/>
      <c r="VL15" s="48"/>
      <c r="VM15" s="48"/>
      <c r="VN15" s="48"/>
      <c r="VO15" s="48"/>
      <c r="VP15" s="48"/>
      <c r="VQ15" s="48"/>
      <c r="VR15" s="48"/>
      <c r="VS15" s="48"/>
      <c r="VT15" s="48"/>
      <c r="VU15" s="48"/>
      <c r="VV15" s="48"/>
      <c r="VW15" s="48"/>
      <c r="VX15" s="48"/>
      <c r="VY15" s="48"/>
      <c r="VZ15" s="48"/>
      <c r="WA15" s="48"/>
      <c r="WB15" s="48"/>
      <c r="WC15" s="48"/>
      <c r="WD15" s="48"/>
      <c r="WE15" s="48"/>
      <c r="WF15" s="48"/>
      <c r="WG15" s="48"/>
      <c r="WH15" s="48"/>
      <c r="WI15" s="48"/>
      <c r="WJ15" s="48"/>
      <c r="WK15" s="48"/>
      <c r="WL15" s="48"/>
      <c r="WM15" s="48"/>
      <c r="WN15" s="48"/>
      <c r="WO15" s="48"/>
      <c r="WP15" s="48"/>
      <c r="WQ15" s="48"/>
      <c r="WR15" s="48"/>
      <c r="WS15" s="48"/>
      <c r="WT15" s="48"/>
      <c r="WU15" s="48"/>
      <c r="WV15" s="48"/>
      <c r="WW15" s="48"/>
      <c r="WX15" s="48"/>
      <c r="WY15" s="48"/>
      <c r="WZ15" s="48"/>
      <c r="XA15" s="48"/>
      <c r="XB15" s="48"/>
      <c r="XC15" s="48"/>
      <c r="XD15" s="48"/>
      <c r="XE15" s="48"/>
      <c r="XF15" s="48"/>
      <c r="XG15" s="48"/>
      <c r="XH15" s="48"/>
      <c r="XI15" s="48"/>
      <c r="XJ15" s="48"/>
      <c r="XK15" s="48"/>
      <c r="XL15" s="48"/>
      <c r="XM15" s="48"/>
      <c r="XN15" s="48"/>
      <c r="XO15" s="48"/>
      <c r="XP15" s="48"/>
      <c r="XQ15" s="48"/>
      <c r="XR15" s="48"/>
      <c r="XS15" s="48"/>
      <c r="XT15" s="48"/>
      <c r="XU15" s="48"/>
      <c r="XV15" s="48"/>
      <c r="XW15" s="48"/>
      <c r="XX15" s="48"/>
      <c r="XY15" s="48"/>
      <c r="XZ15" s="48"/>
      <c r="YA15" s="48"/>
      <c r="YB15" s="48"/>
      <c r="YC15" s="48"/>
      <c r="YD15" s="48"/>
      <c r="YE15" s="48"/>
      <c r="YF15" s="48"/>
      <c r="YG15" s="48"/>
      <c r="YH15" s="48"/>
      <c r="YI15" s="48"/>
      <c r="YJ15" s="48"/>
      <c r="YK15" s="48"/>
      <c r="YL15" s="48"/>
      <c r="YM15" s="48"/>
      <c r="YN15" s="48"/>
      <c r="YO15" s="48"/>
      <c r="YP15" s="48"/>
      <c r="YQ15" s="48"/>
      <c r="YR15" s="48"/>
      <c r="YS15" s="48"/>
      <c r="YT15" s="48"/>
      <c r="YU15" s="48"/>
      <c r="YV15" s="48"/>
      <c r="YW15" s="48"/>
      <c r="YX15" s="48"/>
      <c r="YY15" s="48"/>
      <c r="YZ15" s="48"/>
      <c r="ZA15" s="48"/>
      <c r="ZB15" s="48"/>
      <c r="ZC15" s="48"/>
      <c r="ZD15" s="48"/>
      <c r="ZE15" s="48"/>
      <c r="ZF15" s="48"/>
      <c r="ZG15" s="48"/>
      <c r="ZH15" s="48"/>
      <c r="ZI15" s="48"/>
      <c r="ZJ15" s="48"/>
      <c r="ZK15" s="48"/>
      <c r="ZL15" s="48"/>
      <c r="ZM15" s="48"/>
      <c r="ZN15" s="48"/>
      <c r="ZO15" s="48"/>
      <c r="ZP15" s="48"/>
      <c r="ZQ15" s="48"/>
      <c r="ZR15" s="48"/>
      <c r="ZS15" s="48"/>
      <c r="ZT15" s="48"/>
      <c r="ZU15" s="48"/>
      <c r="ZV15" s="48"/>
      <c r="ZW15" s="48"/>
      <c r="ZX15" s="48"/>
      <c r="ZY15" s="48"/>
      <c r="ZZ15" s="48"/>
      <c r="AAA15" s="48"/>
      <c r="AAB15" s="48"/>
      <c r="AAC15" s="48"/>
      <c r="AAD15" s="48"/>
      <c r="AAE15" s="48"/>
      <c r="AAF15" s="48"/>
      <c r="AAG15" s="48"/>
      <c r="AAH15" s="48"/>
      <c r="AAI15" s="48"/>
      <c r="AAJ15" s="48"/>
      <c r="AAK15" s="48"/>
      <c r="AAL15" s="48"/>
      <c r="AAM15" s="48"/>
      <c r="AAN15" s="48"/>
      <c r="AAO15" s="48"/>
      <c r="AAP15" s="48"/>
      <c r="AAQ15" s="48"/>
      <c r="AAR15" s="48"/>
      <c r="AAS15" s="48"/>
      <c r="AAT15" s="48"/>
      <c r="AAU15" s="48"/>
      <c r="AAV15" s="48"/>
      <c r="AAW15" s="48"/>
      <c r="AAX15" s="48"/>
      <c r="AAY15" s="48"/>
      <c r="AAZ15" s="48"/>
      <c r="ABA15" s="48"/>
      <c r="ABB15" s="48"/>
      <c r="ABC15" s="48"/>
      <c r="ABD15" s="48"/>
      <c r="ABE15" s="48"/>
      <c r="ABF15" s="48"/>
      <c r="ABG15" s="48"/>
      <c r="ABH15" s="48"/>
      <c r="ABI15" s="48"/>
      <c r="ABJ15" s="48"/>
      <c r="ABK15" s="48"/>
      <c r="ABL15" s="48"/>
      <c r="ABM15" s="48"/>
      <c r="ABN15" s="48"/>
      <c r="ABO15" s="48"/>
      <c r="ABP15" s="48"/>
      <c r="ABQ15" s="48"/>
      <c r="ABR15" s="48"/>
      <c r="ABS15" s="48"/>
      <c r="ABT15" s="48"/>
      <c r="ABU15" s="48"/>
      <c r="ABV15" s="48"/>
      <c r="ABW15" s="48"/>
      <c r="ABX15" s="48"/>
      <c r="ABY15" s="48"/>
      <c r="ABZ15" s="48"/>
      <c r="ACA15" s="48"/>
      <c r="ACB15" s="48"/>
      <c r="ACC15" s="48"/>
      <c r="ACD15" s="48"/>
      <c r="ACE15" s="48"/>
      <c r="ACF15" s="48"/>
      <c r="ACG15" s="48"/>
      <c r="ACH15" s="48"/>
      <c r="ACI15" s="48"/>
      <c r="ACJ15" s="48"/>
      <c r="ACK15" s="48"/>
      <c r="ACL15" s="48"/>
      <c r="ACM15" s="48"/>
      <c r="ACN15" s="48"/>
      <c r="ACO15" s="48"/>
      <c r="ACP15" s="48"/>
      <c r="ACQ15" s="48"/>
      <c r="ACR15" s="48"/>
      <c r="ACS15" s="48"/>
      <c r="ACT15" s="48"/>
      <c r="ACU15" s="48"/>
      <c r="ACV15" s="48"/>
      <c r="ACW15" s="48"/>
      <c r="ACX15" s="48"/>
      <c r="ACY15" s="48"/>
      <c r="ACZ15" s="48"/>
      <c r="ADA15" s="48"/>
      <c r="ADB15" s="48"/>
      <c r="ADC15" s="48"/>
      <c r="ADD15" s="48"/>
      <c r="ADE15" s="48"/>
      <c r="ADF15" s="48"/>
      <c r="ADG15" s="48"/>
      <c r="ADH15" s="48"/>
      <c r="ADI15" s="48"/>
      <c r="ADJ15" s="48"/>
      <c r="ADK15" s="48"/>
      <c r="ADL15" s="48"/>
      <c r="ADM15" s="48"/>
      <c r="ADN15" s="48"/>
      <c r="ADO15" s="48"/>
      <c r="ADP15" s="48"/>
      <c r="ADQ15" s="48"/>
      <c r="ADR15" s="48"/>
      <c r="ADS15" s="48"/>
      <c r="ADT15" s="48"/>
      <c r="ADU15" s="48"/>
      <c r="ADV15" s="48"/>
      <c r="ADW15" s="48"/>
      <c r="ADX15" s="48"/>
      <c r="ADY15" s="48"/>
      <c r="ADZ15" s="48"/>
      <c r="AEA15" s="48"/>
      <c r="AEB15" s="48"/>
      <c r="AEC15" s="48"/>
      <c r="AED15" s="48"/>
      <c r="AEE15" s="48"/>
      <c r="AEF15" s="48"/>
      <c r="AEG15" s="48"/>
      <c r="AEH15" s="48"/>
      <c r="AEI15" s="48"/>
      <c r="AEJ15" s="48"/>
      <c r="AEK15" s="48"/>
      <c r="AEL15" s="48"/>
      <c r="AEM15" s="48"/>
      <c r="AEN15" s="48"/>
      <c r="AEO15" s="48"/>
      <c r="AEP15" s="48"/>
      <c r="AEQ15" s="48"/>
      <c r="AER15" s="48"/>
      <c r="AES15" s="48"/>
      <c r="AET15" s="48"/>
      <c r="AEU15" s="48"/>
      <c r="AEV15" s="48"/>
      <c r="AEW15" s="48"/>
      <c r="AEX15" s="48"/>
      <c r="AEY15" s="48"/>
      <c r="AEZ15" s="48"/>
      <c r="AFA15" s="48"/>
      <c r="AFB15" s="48"/>
      <c r="AFC15" s="48"/>
      <c r="AFD15" s="48"/>
      <c r="AFE15" s="48"/>
      <c r="AFF15" s="48"/>
      <c r="AFG15" s="48"/>
      <c r="AFH15" s="48"/>
      <c r="AFI15" s="48"/>
      <c r="AFJ15" s="48"/>
      <c r="AFK15" s="48"/>
      <c r="AFL15" s="48"/>
      <c r="AFM15" s="48"/>
      <c r="AFN15" s="48"/>
      <c r="AFO15" s="48"/>
      <c r="AFP15" s="48"/>
      <c r="AFQ15" s="48"/>
      <c r="AFR15" s="48"/>
      <c r="AFS15" s="48"/>
      <c r="AFT15" s="48"/>
      <c r="AFU15" s="48"/>
      <c r="AFV15" s="48"/>
      <c r="AFW15" s="48"/>
      <c r="AFX15" s="48"/>
      <c r="AFY15" s="48"/>
      <c r="AFZ15" s="48"/>
      <c r="AGA15" s="48"/>
      <c r="AGB15" s="48"/>
      <c r="AGC15" s="48"/>
      <c r="AGD15" s="48"/>
      <c r="AGE15" s="48"/>
      <c r="AGF15" s="48"/>
      <c r="AGG15" s="48"/>
      <c r="AGH15" s="48"/>
      <c r="AGI15" s="48"/>
      <c r="AGJ15" s="48"/>
      <c r="AGK15" s="48"/>
      <c r="AGL15" s="48"/>
      <c r="AGM15" s="48"/>
      <c r="AGN15" s="48"/>
      <c r="AGO15" s="48"/>
      <c r="AGP15" s="48"/>
      <c r="AGQ15" s="48"/>
      <c r="AGR15" s="48"/>
      <c r="AGS15" s="48"/>
      <c r="AGT15" s="48"/>
      <c r="AGU15" s="48"/>
      <c r="AGV15" s="48"/>
      <c r="AGW15" s="48"/>
      <c r="AGX15" s="48"/>
      <c r="AGY15" s="48"/>
      <c r="AGZ15" s="48"/>
      <c r="AHA15" s="48"/>
      <c r="AHB15" s="48"/>
      <c r="AHC15" s="48"/>
      <c r="AHD15" s="48"/>
      <c r="AHE15" s="48"/>
      <c r="AHF15" s="48"/>
      <c r="AHG15" s="48"/>
      <c r="AHH15" s="48"/>
      <c r="AHI15" s="48"/>
      <c r="AHJ15" s="48"/>
      <c r="AHK15" s="48"/>
      <c r="AHL15" s="48"/>
      <c r="AHM15" s="48"/>
      <c r="AHN15" s="48"/>
      <c r="AHO15" s="48"/>
    </row>
    <row r="16" spans="1:899" s="37" customFormat="1" ht="15" customHeight="1" thickTop="1" thickBot="1" x14ac:dyDescent="0.3">
      <c r="A16" s="38"/>
      <c r="C16" s="147" t="s">
        <v>170</v>
      </c>
      <c r="D16" s="148"/>
      <c r="E16" s="148"/>
      <c r="F16" s="137" t="s">
        <v>171</v>
      </c>
      <c r="G16" s="115">
        <v>18388.07</v>
      </c>
      <c r="H16" s="116">
        <f t="shared" si="0"/>
        <v>9260.2320520000012</v>
      </c>
      <c r="I16" s="117">
        <f t="shared" si="0"/>
        <v>9008.3154930000001</v>
      </c>
      <c r="J16" s="51"/>
      <c r="K16" s="118" t="s" vm="8">
        <v>57</v>
      </c>
      <c r="L16" s="119">
        <v>0.66949999999999998</v>
      </c>
      <c r="M16" s="119">
        <v>0.69900000000000007</v>
      </c>
      <c r="O16" s="52"/>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8"/>
      <c r="QG16" s="48"/>
      <c r="QH16" s="48"/>
      <c r="QI16" s="48"/>
      <c r="QJ16" s="48"/>
      <c r="QK16" s="48"/>
      <c r="QL16" s="48"/>
      <c r="QM16" s="48"/>
      <c r="QN16" s="48"/>
      <c r="QO16" s="48"/>
      <c r="QP16" s="48"/>
      <c r="QQ16" s="48"/>
      <c r="QR16" s="48"/>
      <c r="QS16" s="48"/>
      <c r="QT16" s="48"/>
      <c r="QU16" s="48"/>
      <c r="QV16" s="48"/>
      <c r="QW16" s="48"/>
      <c r="QX16" s="48"/>
      <c r="QY16" s="48"/>
      <c r="QZ16" s="48"/>
      <c r="RA16" s="48"/>
      <c r="RB16" s="48"/>
      <c r="RC16" s="48"/>
      <c r="RD16" s="48"/>
      <c r="RE16" s="48"/>
      <c r="RF16" s="48"/>
      <c r="RG16" s="48"/>
      <c r="RH16" s="48"/>
      <c r="RI16" s="48"/>
      <c r="RJ16" s="48"/>
      <c r="RK16" s="48"/>
      <c r="RL16" s="48"/>
      <c r="RM16" s="48"/>
      <c r="RN16" s="48"/>
      <c r="RO16" s="48"/>
      <c r="RP16" s="48"/>
      <c r="RQ16" s="48"/>
      <c r="RR16" s="48"/>
      <c r="RS16" s="48"/>
      <c r="RT16" s="48"/>
      <c r="RU16" s="48"/>
      <c r="RV16" s="48"/>
      <c r="RW16" s="48"/>
      <c r="RX16" s="48"/>
      <c r="RY16" s="48"/>
      <c r="RZ16" s="48"/>
      <c r="SA16" s="48"/>
      <c r="SB16" s="48"/>
      <c r="SC16" s="48"/>
      <c r="SD16" s="48"/>
      <c r="SE16" s="48"/>
      <c r="SF16" s="48"/>
      <c r="SG16" s="48"/>
      <c r="SH16" s="48"/>
      <c r="SI16" s="48"/>
      <c r="SJ16" s="48"/>
      <c r="SK16" s="48"/>
      <c r="SL16" s="48"/>
      <c r="SM16" s="48"/>
      <c r="SN16" s="48"/>
      <c r="SO16" s="48"/>
      <c r="SP16" s="48"/>
      <c r="SQ16" s="48"/>
      <c r="SR16" s="48"/>
      <c r="SS16" s="48"/>
      <c r="ST16" s="48"/>
      <c r="SU16" s="48"/>
      <c r="SV16" s="48"/>
      <c r="SW16" s="48"/>
      <c r="SX16" s="48"/>
      <c r="SY16" s="48"/>
      <c r="SZ16" s="48"/>
      <c r="TA16" s="48"/>
      <c r="TB16" s="48"/>
      <c r="TC16" s="48"/>
      <c r="TD16" s="48"/>
      <c r="TE16" s="48"/>
      <c r="TF16" s="48"/>
      <c r="TG16" s="48"/>
      <c r="TH16" s="48"/>
      <c r="TI16" s="48"/>
      <c r="TJ16" s="48"/>
      <c r="TK16" s="48"/>
      <c r="TL16" s="48"/>
      <c r="TM16" s="48"/>
      <c r="TN16" s="48"/>
      <c r="TO16" s="48"/>
      <c r="TP16" s="48"/>
      <c r="TQ16" s="48"/>
      <c r="TR16" s="48"/>
      <c r="TS16" s="48"/>
      <c r="TT16" s="48"/>
      <c r="TU16" s="48"/>
      <c r="TV16" s="48"/>
      <c r="TW16" s="48"/>
      <c r="TX16" s="48"/>
      <c r="TY16" s="48"/>
      <c r="TZ16" s="48"/>
      <c r="UA16" s="48"/>
      <c r="UB16" s="48"/>
      <c r="UC16" s="48"/>
      <c r="UD16" s="48"/>
      <c r="UE16" s="48"/>
      <c r="UF16" s="48"/>
      <c r="UG16" s="48"/>
      <c r="UH16" s="48"/>
      <c r="UI16" s="48"/>
      <c r="UJ16" s="48"/>
      <c r="UK16" s="48"/>
      <c r="UL16" s="48"/>
      <c r="UM16" s="48"/>
      <c r="UN16" s="48"/>
      <c r="UO16" s="48"/>
      <c r="UP16" s="48"/>
      <c r="UQ16" s="48"/>
      <c r="UR16" s="48"/>
      <c r="US16" s="48"/>
      <c r="UT16" s="48"/>
      <c r="UU16" s="48"/>
      <c r="UV16" s="48"/>
      <c r="UW16" s="48"/>
      <c r="UX16" s="48"/>
      <c r="UY16" s="48"/>
      <c r="UZ16" s="48"/>
      <c r="VA16" s="48"/>
      <c r="VB16" s="48"/>
      <c r="VC16" s="48"/>
      <c r="VD16" s="48"/>
      <c r="VE16" s="48"/>
      <c r="VF16" s="48"/>
      <c r="VG16" s="48"/>
      <c r="VH16" s="48"/>
      <c r="VI16" s="48"/>
      <c r="VJ16" s="48"/>
      <c r="VK16" s="48"/>
      <c r="VL16" s="48"/>
      <c r="VM16" s="48"/>
      <c r="VN16" s="48"/>
      <c r="VO16" s="48"/>
      <c r="VP16" s="48"/>
      <c r="VQ16" s="48"/>
      <c r="VR16" s="48"/>
      <c r="VS16" s="48"/>
      <c r="VT16" s="48"/>
      <c r="VU16" s="48"/>
      <c r="VV16" s="48"/>
      <c r="VW16" s="48"/>
      <c r="VX16" s="48"/>
      <c r="VY16" s="48"/>
      <c r="VZ16" s="48"/>
      <c r="WA16" s="48"/>
      <c r="WB16" s="48"/>
      <c r="WC16" s="48"/>
      <c r="WD16" s="48"/>
      <c r="WE16" s="48"/>
      <c r="WF16" s="48"/>
      <c r="WG16" s="48"/>
      <c r="WH16" s="48"/>
      <c r="WI16" s="48"/>
      <c r="WJ16" s="48"/>
      <c r="WK16" s="48"/>
      <c r="WL16" s="48"/>
      <c r="WM16" s="48"/>
      <c r="WN16" s="48"/>
      <c r="WO16" s="48"/>
      <c r="WP16" s="48"/>
      <c r="WQ16" s="48"/>
      <c r="WR16" s="48"/>
      <c r="WS16" s="48"/>
      <c r="WT16" s="48"/>
      <c r="WU16" s="48"/>
      <c r="WV16" s="48"/>
      <c r="WW16" s="48"/>
      <c r="WX16" s="48"/>
      <c r="WY16" s="48"/>
      <c r="WZ16" s="48"/>
      <c r="XA16" s="48"/>
      <c r="XB16" s="48"/>
      <c r="XC16" s="48"/>
      <c r="XD16" s="48"/>
      <c r="XE16" s="48"/>
      <c r="XF16" s="48"/>
      <c r="XG16" s="48"/>
      <c r="XH16" s="48"/>
      <c r="XI16" s="48"/>
      <c r="XJ16" s="48"/>
      <c r="XK16" s="48"/>
      <c r="XL16" s="48"/>
      <c r="XM16" s="48"/>
      <c r="XN16" s="48"/>
      <c r="XO16" s="48"/>
      <c r="XP16" s="48"/>
      <c r="XQ16" s="48"/>
      <c r="XR16" s="48"/>
      <c r="XS16" s="48"/>
      <c r="XT16" s="48"/>
      <c r="XU16" s="48"/>
      <c r="XV16" s="48"/>
      <c r="XW16" s="48"/>
      <c r="XX16" s="48"/>
      <c r="XY16" s="48"/>
      <c r="XZ16" s="48"/>
      <c r="YA16" s="48"/>
      <c r="YB16" s="48"/>
      <c r="YC16" s="48"/>
      <c r="YD16" s="48"/>
      <c r="YE16" s="48"/>
      <c r="YF16" s="48"/>
      <c r="YG16" s="48"/>
      <c r="YH16" s="48"/>
      <c r="YI16" s="48"/>
      <c r="YJ16" s="48"/>
      <c r="YK16" s="48"/>
      <c r="YL16" s="48"/>
      <c r="YM16" s="48"/>
      <c r="YN16" s="48"/>
      <c r="YO16" s="48"/>
      <c r="YP16" s="48"/>
      <c r="YQ16" s="48"/>
      <c r="YR16" s="48"/>
      <c r="YS16" s="48"/>
      <c r="YT16" s="48"/>
      <c r="YU16" s="48"/>
      <c r="YV16" s="48"/>
      <c r="YW16" s="48"/>
      <c r="YX16" s="48"/>
      <c r="YY16" s="48"/>
      <c r="YZ16" s="48"/>
      <c r="ZA16" s="48"/>
      <c r="ZB16" s="48"/>
      <c r="ZC16" s="48"/>
      <c r="ZD16" s="48"/>
      <c r="ZE16" s="48"/>
      <c r="ZF16" s="48"/>
      <c r="ZG16" s="48"/>
      <c r="ZH16" s="48"/>
      <c r="ZI16" s="48"/>
      <c r="ZJ16" s="48"/>
      <c r="ZK16" s="48"/>
      <c r="ZL16" s="48"/>
      <c r="ZM16" s="48"/>
      <c r="ZN16" s="48"/>
      <c r="ZO16" s="48"/>
      <c r="ZP16" s="48"/>
      <c r="ZQ16" s="48"/>
      <c r="ZR16" s="48"/>
      <c r="ZS16" s="48"/>
      <c r="ZT16" s="48"/>
      <c r="ZU16" s="48"/>
      <c r="ZV16" s="48"/>
      <c r="ZW16" s="48"/>
      <c r="ZX16" s="48"/>
      <c r="ZY16" s="48"/>
      <c r="ZZ16" s="48"/>
      <c r="AAA16" s="48"/>
      <c r="AAB16" s="48"/>
      <c r="AAC16" s="48"/>
      <c r="AAD16" s="48"/>
      <c r="AAE16" s="48"/>
      <c r="AAF16" s="48"/>
      <c r="AAG16" s="48"/>
      <c r="AAH16" s="48"/>
      <c r="AAI16" s="48"/>
      <c r="AAJ16" s="48"/>
      <c r="AAK16" s="48"/>
      <c r="AAL16" s="48"/>
      <c r="AAM16" s="48"/>
      <c r="AAN16" s="48"/>
      <c r="AAO16" s="48"/>
      <c r="AAP16" s="48"/>
      <c r="AAQ16" s="48"/>
      <c r="AAR16" s="48"/>
      <c r="AAS16" s="48"/>
      <c r="AAT16" s="48"/>
      <c r="AAU16" s="48"/>
      <c r="AAV16" s="48"/>
      <c r="AAW16" s="48"/>
      <c r="AAX16" s="48"/>
      <c r="AAY16" s="48"/>
      <c r="AAZ16" s="48"/>
      <c r="ABA16" s="48"/>
      <c r="ABB16" s="48"/>
      <c r="ABC16" s="48"/>
      <c r="ABD16" s="48"/>
      <c r="ABE16" s="48"/>
      <c r="ABF16" s="48"/>
      <c r="ABG16" s="48"/>
      <c r="ABH16" s="48"/>
      <c r="ABI16" s="48"/>
      <c r="ABJ16" s="48"/>
      <c r="ABK16" s="48"/>
      <c r="ABL16" s="48"/>
      <c r="ABM16" s="48"/>
      <c r="ABN16" s="48"/>
      <c r="ABO16" s="48"/>
      <c r="ABP16" s="48"/>
      <c r="ABQ16" s="48"/>
      <c r="ABR16" s="48"/>
      <c r="ABS16" s="48"/>
      <c r="ABT16" s="48"/>
      <c r="ABU16" s="48"/>
      <c r="ABV16" s="48"/>
      <c r="ABW16" s="48"/>
      <c r="ABX16" s="48"/>
      <c r="ABY16" s="48"/>
      <c r="ABZ16" s="48"/>
      <c r="ACA16" s="48"/>
      <c r="ACB16" s="48"/>
      <c r="ACC16" s="48"/>
      <c r="ACD16" s="48"/>
      <c r="ACE16" s="48"/>
      <c r="ACF16" s="48"/>
      <c r="ACG16" s="48"/>
      <c r="ACH16" s="48"/>
      <c r="ACI16" s="48"/>
      <c r="ACJ16" s="48"/>
      <c r="ACK16" s="48"/>
      <c r="ACL16" s="48"/>
      <c r="ACM16" s="48"/>
      <c r="ACN16" s="48"/>
      <c r="ACO16" s="48"/>
      <c r="ACP16" s="48"/>
      <c r="ACQ16" s="48"/>
      <c r="ACR16" s="48"/>
      <c r="ACS16" s="48"/>
      <c r="ACT16" s="48"/>
      <c r="ACU16" s="48"/>
      <c r="ACV16" s="48"/>
      <c r="ACW16" s="48"/>
      <c r="ACX16" s="48"/>
      <c r="ACY16" s="48"/>
      <c r="ACZ16" s="48"/>
      <c r="ADA16" s="48"/>
      <c r="ADB16" s="48"/>
      <c r="ADC16" s="48"/>
      <c r="ADD16" s="48"/>
      <c r="ADE16" s="48"/>
      <c r="ADF16" s="48"/>
      <c r="ADG16" s="48"/>
      <c r="ADH16" s="48"/>
      <c r="ADI16" s="48"/>
      <c r="ADJ16" s="48"/>
      <c r="ADK16" s="48"/>
      <c r="ADL16" s="48"/>
      <c r="ADM16" s="48"/>
      <c r="ADN16" s="48"/>
      <c r="ADO16" s="48"/>
      <c r="ADP16" s="48"/>
      <c r="ADQ16" s="48"/>
      <c r="ADR16" s="48"/>
      <c r="ADS16" s="48"/>
      <c r="ADT16" s="48"/>
      <c r="ADU16" s="48"/>
      <c r="ADV16" s="48"/>
      <c r="ADW16" s="48"/>
      <c r="ADX16" s="48"/>
      <c r="ADY16" s="48"/>
      <c r="ADZ16" s="48"/>
      <c r="AEA16" s="48"/>
      <c r="AEB16" s="48"/>
      <c r="AEC16" s="48"/>
      <c r="AED16" s="48"/>
      <c r="AEE16" s="48"/>
      <c r="AEF16" s="48"/>
      <c r="AEG16" s="48"/>
      <c r="AEH16" s="48"/>
      <c r="AEI16" s="48"/>
      <c r="AEJ16" s="48"/>
      <c r="AEK16" s="48"/>
      <c r="AEL16" s="48"/>
      <c r="AEM16" s="48"/>
      <c r="AEN16" s="48"/>
      <c r="AEO16" s="48"/>
      <c r="AEP16" s="48"/>
      <c r="AEQ16" s="48"/>
      <c r="AER16" s="48"/>
      <c r="AES16" s="48"/>
      <c r="AET16" s="48"/>
      <c r="AEU16" s="48"/>
      <c r="AEV16" s="48"/>
      <c r="AEW16" s="48"/>
      <c r="AEX16" s="48"/>
      <c r="AEY16" s="48"/>
      <c r="AEZ16" s="48"/>
      <c r="AFA16" s="48"/>
      <c r="AFB16" s="48"/>
      <c r="AFC16" s="48"/>
      <c r="AFD16" s="48"/>
      <c r="AFE16" s="48"/>
      <c r="AFF16" s="48"/>
      <c r="AFG16" s="48"/>
      <c r="AFH16" s="48"/>
      <c r="AFI16" s="48"/>
      <c r="AFJ16" s="48"/>
      <c r="AFK16" s="48"/>
      <c r="AFL16" s="48"/>
      <c r="AFM16" s="48"/>
      <c r="AFN16" s="48"/>
      <c r="AFO16" s="48"/>
      <c r="AFP16" s="48"/>
      <c r="AFQ16" s="48"/>
      <c r="AFR16" s="48"/>
      <c r="AFS16" s="48"/>
      <c r="AFT16" s="48"/>
      <c r="AFU16" s="48"/>
      <c r="AFV16" s="48"/>
      <c r="AFW16" s="48"/>
      <c r="AFX16" s="48"/>
      <c r="AFY16" s="48"/>
      <c r="AFZ16" s="48"/>
      <c r="AGA16" s="48"/>
      <c r="AGB16" s="48"/>
      <c r="AGC16" s="48"/>
      <c r="AGD16" s="48"/>
      <c r="AGE16" s="48"/>
      <c r="AGF16" s="48"/>
      <c r="AGG16" s="48"/>
      <c r="AGH16" s="48"/>
      <c r="AGI16" s="48"/>
      <c r="AGJ16" s="48"/>
      <c r="AGK16" s="48"/>
      <c r="AGL16" s="48"/>
      <c r="AGM16" s="48"/>
      <c r="AGN16" s="48"/>
      <c r="AGO16" s="48"/>
      <c r="AGP16" s="48"/>
      <c r="AGQ16" s="48"/>
      <c r="AGR16" s="48"/>
      <c r="AGS16" s="48"/>
      <c r="AGT16" s="48"/>
      <c r="AGU16" s="48"/>
      <c r="AGV16" s="48"/>
      <c r="AGW16" s="48"/>
      <c r="AGX16" s="48"/>
      <c r="AGY16" s="48"/>
      <c r="AGZ16" s="48"/>
      <c r="AHA16" s="48"/>
      <c r="AHB16" s="48"/>
      <c r="AHC16" s="48"/>
      <c r="AHD16" s="48"/>
      <c r="AHE16" s="48"/>
      <c r="AHF16" s="48"/>
      <c r="AHG16" s="48"/>
      <c r="AHH16" s="48"/>
      <c r="AHI16" s="48"/>
      <c r="AHJ16" s="48"/>
      <c r="AHK16" s="48"/>
      <c r="AHL16" s="48"/>
      <c r="AHM16" s="48"/>
      <c r="AHN16" s="48"/>
      <c r="AHO16" s="48"/>
    </row>
    <row r="17" spans="1:899" s="37" customFormat="1" ht="15" customHeight="1" thickTop="1" thickBot="1" x14ac:dyDescent="0.3">
      <c r="A17" s="38"/>
      <c r="C17" s="147" t="s">
        <v>172</v>
      </c>
      <c r="D17" s="148"/>
      <c r="E17" s="148"/>
      <c r="F17" s="137" t="s">
        <v>173</v>
      </c>
      <c r="G17" s="115">
        <v>17968.71</v>
      </c>
      <c r="H17" s="116">
        <f t="shared" si="0"/>
        <v>9049.0423559999999</v>
      </c>
      <c r="I17" s="117">
        <f t="shared" si="0"/>
        <v>8802.8710289999999</v>
      </c>
      <c r="J17" s="51"/>
      <c r="K17" s="118" t="s" vm="9">
        <v>60</v>
      </c>
      <c r="L17" s="119">
        <v>0.58650000000000002</v>
      </c>
      <c r="M17" s="119">
        <v>0.5655</v>
      </c>
      <c r="O17" s="52"/>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c r="TD17" s="48"/>
      <c r="TE17" s="48"/>
      <c r="TF17" s="48"/>
      <c r="TG17" s="48"/>
      <c r="TH17" s="48"/>
      <c r="TI17" s="48"/>
      <c r="TJ17" s="48"/>
      <c r="TK17" s="48"/>
      <c r="TL17" s="48"/>
      <c r="TM17" s="48"/>
      <c r="TN17" s="48"/>
      <c r="TO17" s="48"/>
      <c r="TP17" s="48"/>
      <c r="TQ17" s="48"/>
      <c r="TR17" s="48"/>
      <c r="TS17" s="48"/>
      <c r="TT17" s="48"/>
      <c r="TU17" s="48"/>
      <c r="TV17" s="48"/>
      <c r="TW17" s="48"/>
      <c r="TX17" s="48"/>
      <c r="TY17" s="48"/>
      <c r="TZ17" s="48"/>
      <c r="UA17" s="48"/>
      <c r="UB17" s="48"/>
      <c r="UC17" s="48"/>
      <c r="UD17" s="48"/>
      <c r="UE17" s="48"/>
      <c r="UF17" s="48"/>
      <c r="UG17" s="48"/>
      <c r="UH17" s="48"/>
      <c r="UI17" s="48"/>
      <c r="UJ17" s="48"/>
      <c r="UK17" s="48"/>
      <c r="UL17" s="48"/>
      <c r="UM17" s="48"/>
      <c r="UN17" s="48"/>
      <c r="UO17" s="48"/>
      <c r="UP17" s="48"/>
      <c r="UQ17" s="48"/>
      <c r="UR17" s="48"/>
      <c r="US17" s="48"/>
      <c r="UT17" s="48"/>
      <c r="UU17" s="48"/>
      <c r="UV17" s="48"/>
      <c r="UW17" s="48"/>
      <c r="UX17" s="48"/>
      <c r="UY17" s="48"/>
      <c r="UZ17" s="48"/>
      <c r="VA17" s="48"/>
      <c r="VB17" s="48"/>
      <c r="VC17" s="48"/>
      <c r="VD17" s="48"/>
      <c r="VE17" s="48"/>
      <c r="VF17" s="48"/>
      <c r="VG17" s="48"/>
      <c r="VH17" s="48"/>
      <c r="VI17" s="48"/>
      <c r="VJ17" s="48"/>
      <c r="VK17" s="48"/>
      <c r="VL17" s="48"/>
      <c r="VM17" s="48"/>
      <c r="VN17" s="48"/>
      <c r="VO17" s="48"/>
      <c r="VP17" s="48"/>
      <c r="VQ17" s="48"/>
      <c r="VR17" s="48"/>
      <c r="VS17" s="48"/>
      <c r="VT17" s="48"/>
      <c r="VU17" s="48"/>
      <c r="VV17" s="48"/>
      <c r="VW17" s="48"/>
      <c r="VX17" s="48"/>
      <c r="VY17" s="48"/>
      <c r="VZ17" s="48"/>
      <c r="WA17" s="48"/>
      <c r="WB17" s="48"/>
      <c r="WC17" s="48"/>
      <c r="WD17" s="48"/>
      <c r="WE17" s="48"/>
      <c r="WF17" s="48"/>
      <c r="WG17" s="48"/>
      <c r="WH17" s="48"/>
      <c r="WI17" s="48"/>
      <c r="WJ17" s="48"/>
      <c r="WK17" s="48"/>
      <c r="WL17" s="48"/>
      <c r="WM17" s="48"/>
      <c r="WN17" s="48"/>
      <c r="WO17" s="48"/>
      <c r="WP17" s="48"/>
      <c r="WQ17" s="48"/>
      <c r="WR17" s="48"/>
      <c r="WS17" s="48"/>
      <c r="WT17" s="48"/>
      <c r="WU17" s="48"/>
      <c r="WV17" s="48"/>
      <c r="WW17" s="48"/>
      <c r="WX17" s="48"/>
      <c r="WY17" s="48"/>
      <c r="WZ17" s="48"/>
      <c r="XA17" s="48"/>
      <c r="XB17" s="48"/>
      <c r="XC17" s="48"/>
      <c r="XD17" s="48"/>
      <c r="XE17" s="48"/>
      <c r="XF17" s="48"/>
      <c r="XG17" s="48"/>
      <c r="XH17" s="48"/>
      <c r="XI17" s="48"/>
      <c r="XJ17" s="48"/>
      <c r="XK17" s="48"/>
      <c r="XL17" s="48"/>
      <c r="XM17" s="48"/>
      <c r="XN17" s="48"/>
      <c r="XO17" s="48"/>
      <c r="XP17" s="48"/>
      <c r="XQ17" s="48"/>
      <c r="XR17" s="48"/>
      <c r="XS17" s="48"/>
      <c r="XT17" s="48"/>
      <c r="XU17" s="48"/>
      <c r="XV17" s="48"/>
      <c r="XW17" s="48"/>
      <c r="XX17" s="48"/>
      <c r="XY17" s="48"/>
      <c r="XZ17" s="48"/>
      <c r="YA17" s="48"/>
      <c r="YB17" s="48"/>
      <c r="YC17" s="48"/>
      <c r="YD17" s="48"/>
      <c r="YE17" s="48"/>
      <c r="YF17" s="48"/>
      <c r="YG17" s="48"/>
      <c r="YH17" s="48"/>
      <c r="YI17" s="48"/>
      <c r="YJ17" s="48"/>
      <c r="YK17" s="48"/>
      <c r="YL17" s="48"/>
      <c r="YM17" s="48"/>
      <c r="YN17" s="48"/>
      <c r="YO17" s="48"/>
      <c r="YP17" s="48"/>
      <c r="YQ17" s="48"/>
      <c r="YR17" s="48"/>
      <c r="YS17" s="48"/>
      <c r="YT17" s="48"/>
      <c r="YU17" s="48"/>
      <c r="YV17" s="48"/>
      <c r="YW17" s="48"/>
      <c r="YX17" s="48"/>
      <c r="YY17" s="48"/>
      <c r="YZ17" s="48"/>
      <c r="ZA17" s="48"/>
      <c r="ZB17" s="48"/>
      <c r="ZC17" s="48"/>
      <c r="ZD17" s="48"/>
      <c r="ZE17" s="48"/>
      <c r="ZF17" s="48"/>
      <c r="ZG17" s="48"/>
      <c r="ZH17" s="48"/>
      <c r="ZI17" s="48"/>
      <c r="ZJ17" s="48"/>
      <c r="ZK17" s="48"/>
      <c r="ZL17" s="48"/>
      <c r="ZM17" s="48"/>
      <c r="ZN17" s="48"/>
      <c r="ZO17" s="48"/>
      <c r="ZP17" s="48"/>
      <c r="ZQ17" s="48"/>
      <c r="ZR17" s="48"/>
      <c r="ZS17" s="48"/>
      <c r="ZT17" s="48"/>
      <c r="ZU17" s="48"/>
      <c r="ZV17" s="48"/>
      <c r="ZW17" s="48"/>
      <c r="ZX17" s="48"/>
      <c r="ZY17" s="48"/>
      <c r="ZZ17" s="48"/>
      <c r="AAA17" s="48"/>
      <c r="AAB17" s="48"/>
      <c r="AAC17" s="48"/>
      <c r="AAD17" s="48"/>
      <c r="AAE17" s="48"/>
      <c r="AAF17" s="48"/>
      <c r="AAG17" s="48"/>
      <c r="AAH17" s="48"/>
      <c r="AAI17" s="48"/>
      <c r="AAJ17" s="48"/>
      <c r="AAK17" s="48"/>
      <c r="AAL17" s="48"/>
      <c r="AAM17" s="48"/>
      <c r="AAN17" s="48"/>
      <c r="AAO17" s="48"/>
      <c r="AAP17" s="48"/>
      <c r="AAQ17" s="48"/>
      <c r="AAR17" s="48"/>
      <c r="AAS17" s="48"/>
      <c r="AAT17" s="48"/>
      <c r="AAU17" s="48"/>
      <c r="AAV17" s="48"/>
      <c r="AAW17" s="48"/>
      <c r="AAX17" s="48"/>
      <c r="AAY17" s="48"/>
      <c r="AAZ17" s="48"/>
      <c r="ABA17" s="48"/>
      <c r="ABB17" s="48"/>
      <c r="ABC17" s="48"/>
      <c r="ABD17" s="48"/>
      <c r="ABE17" s="48"/>
      <c r="ABF17" s="48"/>
      <c r="ABG17" s="48"/>
      <c r="ABH17" s="48"/>
      <c r="ABI17" s="48"/>
      <c r="ABJ17" s="48"/>
      <c r="ABK17" s="48"/>
      <c r="ABL17" s="48"/>
      <c r="ABM17" s="48"/>
      <c r="ABN17" s="48"/>
      <c r="ABO17" s="48"/>
      <c r="ABP17" s="48"/>
      <c r="ABQ17" s="48"/>
      <c r="ABR17" s="48"/>
      <c r="ABS17" s="48"/>
      <c r="ABT17" s="48"/>
      <c r="ABU17" s="48"/>
      <c r="ABV17" s="48"/>
      <c r="ABW17" s="48"/>
      <c r="ABX17" s="48"/>
      <c r="ABY17" s="48"/>
      <c r="ABZ17" s="48"/>
      <c r="ACA17" s="48"/>
      <c r="ACB17" s="48"/>
      <c r="ACC17" s="48"/>
      <c r="ACD17" s="48"/>
      <c r="ACE17" s="48"/>
      <c r="ACF17" s="48"/>
      <c r="ACG17" s="48"/>
      <c r="ACH17" s="48"/>
      <c r="ACI17" s="48"/>
      <c r="ACJ17" s="48"/>
      <c r="ACK17" s="48"/>
      <c r="ACL17" s="48"/>
      <c r="ACM17" s="48"/>
      <c r="ACN17" s="48"/>
      <c r="ACO17" s="48"/>
      <c r="ACP17" s="48"/>
      <c r="ACQ17" s="48"/>
      <c r="ACR17" s="48"/>
      <c r="ACS17" s="48"/>
      <c r="ACT17" s="48"/>
      <c r="ACU17" s="48"/>
      <c r="ACV17" s="48"/>
      <c r="ACW17" s="48"/>
      <c r="ACX17" s="48"/>
      <c r="ACY17" s="48"/>
      <c r="ACZ17" s="48"/>
      <c r="ADA17" s="48"/>
      <c r="ADB17" s="48"/>
      <c r="ADC17" s="48"/>
      <c r="ADD17" s="48"/>
      <c r="ADE17" s="48"/>
      <c r="ADF17" s="48"/>
      <c r="ADG17" s="48"/>
      <c r="ADH17" s="48"/>
      <c r="ADI17" s="48"/>
      <c r="ADJ17" s="48"/>
      <c r="ADK17" s="48"/>
      <c r="ADL17" s="48"/>
      <c r="ADM17" s="48"/>
      <c r="ADN17" s="48"/>
      <c r="ADO17" s="48"/>
      <c r="ADP17" s="48"/>
      <c r="ADQ17" s="48"/>
      <c r="ADR17" s="48"/>
      <c r="ADS17" s="48"/>
      <c r="ADT17" s="48"/>
      <c r="ADU17" s="48"/>
      <c r="ADV17" s="48"/>
      <c r="ADW17" s="48"/>
      <c r="ADX17" s="48"/>
      <c r="ADY17" s="48"/>
      <c r="ADZ17" s="48"/>
      <c r="AEA17" s="48"/>
      <c r="AEB17" s="48"/>
      <c r="AEC17" s="48"/>
      <c r="AED17" s="48"/>
      <c r="AEE17" s="48"/>
      <c r="AEF17" s="48"/>
      <c r="AEG17" s="48"/>
      <c r="AEH17" s="48"/>
      <c r="AEI17" s="48"/>
      <c r="AEJ17" s="48"/>
      <c r="AEK17" s="48"/>
      <c r="AEL17" s="48"/>
      <c r="AEM17" s="48"/>
      <c r="AEN17" s="48"/>
      <c r="AEO17" s="48"/>
      <c r="AEP17" s="48"/>
      <c r="AEQ17" s="48"/>
      <c r="AER17" s="48"/>
      <c r="AES17" s="48"/>
      <c r="AET17" s="48"/>
      <c r="AEU17" s="48"/>
      <c r="AEV17" s="48"/>
      <c r="AEW17" s="48"/>
      <c r="AEX17" s="48"/>
      <c r="AEY17" s="48"/>
      <c r="AEZ17" s="48"/>
      <c r="AFA17" s="48"/>
      <c r="AFB17" s="48"/>
      <c r="AFC17" s="48"/>
      <c r="AFD17" s="48"/>
      <c r="AFE17" s="48"/>
      <c r="AFF17" s="48"/>
      <c r="AFG17" s="48"/>
      <c r="AFH17" s="48"/>
      <c r="AFI17" s="48"/>
      <c r="AFJ17" s="48"/>
      <c r="AFK17" s="48"/>
      <c r="AFL17" s="48"/>
      <c r="AFM17" s="48"/>
      <c r="AFN17" s="48"/>
      <c r="AFO17" s="48"/>
      <c r="AFP17" s="48"/>
      <c r="AFQ17" s="48"/>
      <c r="AFR17" s="48"/>
      <c r="AFS17" s="48"/>
      <c r="AFT17" s="48"/>
      <c r="AFU17" s="48"/>
      <c r="AFV17" s="48"/>
      <c r="AFW17" s="48"/>
      <c r="AFX17" s="48"/>
      <c r="AFY17" s="48"/>
      <c r="AFZ17" s="48"/>
      <c r="AGA17" s="48"/>
      <c r="AGB17" s="48"/>
      <c r="AGC17" s="48"/>
      <c r="AGD17" s="48"/>
      <c r="AGE17" s="48"/>
      <c r="AGF17" s="48"/>
      <c r="AGG17" s="48"/>
      <c r="AGH17" s="48"/>
      <c r="AGI17" s="48"/>
      <c r="AGJ17" s="48"/>
      <c r="AGK17" s="48"/>
      <c r="AGL17" s="48"/>
      <c r="AGM17" s="48"/>
      <c r="AGN17" s="48"/>
      <c r="AGO17" s="48"/>
      <c r="AGP17" s="48"/>
      <c r="AGQ17" s="48"/>
      <c r="AGR17" s="48"/>
      <c r="AGS17" s="48"/>
      <c r="AGT17" s="48"/>
      <c r="AGU17" s="48"/>
      <c r="AGV17" s="48"/>
      <c r="AGW17" s="48"/>
      <c r="AGX17" s="48"/>
      <c r="AGY17" s="48"/>
      <c r="AGZ17" s="48"/>
      <c r="AHA17" s="48"/>
      <c r="AHB17" s="48"/>
      <c r="AHC17" s="48"/>
      <c r="AHD17" s="48"/>
      <c r="AHE17" s="48"/>
      <c r="AHF17" s="48"/>
      <c r="AHG17" s="48"/>
      <c r="AHH17" s="48"/>
      <c r="AHI17" s="48"/>
      <c r="AHJ17" s="48"/>
      <c r="AHK17" s="48"/>
      <c r="AHL17" s="48"/>
      <c r="AHM17" s="48"/>
      <c r="AHN17" s="48"/>
      <c r="AHO17" s="48"/>
    </row>
    <row r="18" spans="1:899" s="37" customFormat="1" ht="15" customHeight="1" thickTop="1" thickBot="1" x14ac:dyDescent="0.3">
      <c r="A18" s="38"/>
      <c r="C18" s="147" t="s">
        <v>174</v>
      </c>
      <c r="D18" s="148"/>
      <c r="E18" s="148"/>
      <c r="F18" s="137" t="s">
        <v>175</v>
      </c>
      <c r="G18" s="115">
        <v>11024.16</v>
      </c>
      <c r="H18" s="116">
        <f t="shared" si="0"/>
        <v>5551.7669760000008</v>
      </c>
      <c r="I18" s="117">
        <f t="shared" si="0"/>
        <v>5400.7359839999999</v>
      </c>
      <c r="J18" s="51"/>
      <c r="K18" s="118" t="s" vm="2">
        <v>40</v>
      </c>
      <c r="L18" s="119">
        <v>0.50360000000000005</v>
      </c>
      <c r="M18" s="119">
        <v>0.4899</v>
      </c>
      <c r="O18" s="52"/>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c r="ZT18" s="48"/>
      <c r="ZU18" s="48"/>
      <c r="ZV18" s="48"/>
      <c r="ZW18" s="48"/>
      <c r="ZX18" s="48"/>
      <c r="ZY18" s="48"/>
      <c r="ZZ18" s="48"/>
      <c r="AAA18" s="48"/>
      <c r="AAB18" s="48"/>
      <c r="AAC18" s="48"/>
      <c r="AAD18" s="48"/>
      <c r="AAE18" s="48"/>
      <c r="AAF18" s="48"/>
      <c r="AAG18" s="48"/>
      <c r="AAH18" s="48"/>
      <c r="AAI18" s="48"/>
      <c r="AAJ18" s="48"/>
      <c r="AAK18" s="48"/>
      <c r="AAL18" s="48"/>
      <c r="AAM18" s="48"/>
      <c r="AAN18" s="48"/>
      <c r="AAO18" s="48"/>
      <c r="AAP18" s="48"/>
      <c r="AAQ18" s="48"/>
      <c r="AAR18" s="48"/>
      <c r="AAS18" s="48"/>
      <c r="AAT18" s="48"/>
      <c r="AAU18" s="48"/>
      <c r="AAV18" s="48"/>
      <c r="AAW18" s="48"/>
      <c r="AAX18" s="48"/>
      <c r="AAY18" s="48"/>
      <c r="AAZ18" s="48"/>
      <c r="ABA18" s="48"/>
      <c r="ABB18" s="48"/>
      <c r="ABC18" s="48"/>
      <c r="ABD18" s="48"/>
      <c r="ABE18" s="48"/>
      <c r="ABF18" s="48"/>
      <c r="ABG18" s="48"/>
      <c r="ABH18" s="48"/>
      <c r="ABI18" s="48"/>
      <c r="ABJ18" s="48"/>
      <c r="ABK18" s="48"/>
      <c r="ABL18" s="48"/>
      <c r="ABM18" s="48"/>
      <c r="ABN18" s="48"/>
      <c r="ABO18" s="48"/>
      <c r="ABP18" s="48"/>
      <c r="ABQ18" s="48"/>
      <c r="ABR18" s="48"/>
      <c r="ABS18" s="48"/>
      <c r="ABT18" s="48"/>
      <c r="ABU18" s="48"/>
      <c r="ABV18" s="48"/>
      <c r="ABW18" s="48"/>
      <c r="ABX18" s="48"/>
      <c r="ABY18" s="48"/>
      <c r="ABZ18" s="48"/>
      <c r="ACA18" s="48"/>
      <c r="ACB18" s="48"/>
      <c r="ACC18" s="48"/>
      <c r="ACD18" s="48"/>
      <c r="ACE18" s="48"/>
      <c r="ACF18" s="48"/>
      <c r="ACG18" s="48"/>
      <c r="ACH18" s="48"/>
      <c r="ACI18" s="48"/>
      <c r="ACJ18" s="48"/>
      <c r="ACK18" s="48"/>
      <c r="ACL18" s="48"/>
      <c r="ACM18" s="48"/>
      <c r="ACN18" s="48"/>
      <c r="ACO18" s="48"/>
      <c r="ACP18" s="48"/>
      <c r="ACQ18" s="48"/>
      <c r="ACR18" s="48"/>
      <c r="ACS18" s="48"/>
      <c r="ACT18" s="48"/>
      <c r="ACU18" s="48"/>
      <c r="ACV18" s="48"/>
      <c r="ACW18" s="48"/>
      <c r="ACX18" s="48"/>
      <c r="ACY18" s="48"/>
      <c r="ACZ18" s="48"/>
      <c r="ADA18" s="48"/>
      <c r="ADB18" s="48"/>
      <c r="ADC18" s="48"/>
      <c r="ADD18" s="48"/>
      <c r="ADE18" s="48"/>
      <c r="ADF18" s="48"/>
      <c r="ADG18" s="48"/>
      <c r="ADH18" s="48"/>
      <c r="ADI18" s="48"/>
      <c r="ADJ18" s="48"/>
      <c r="ADK18" s="48"/>
      <c r="ADL18" s="48"/>
      <c r="ADM18" s="48"/>
      <c r="ADN18" s="48"/>
      <c r="ADO18" s="48"/>
      <c r="ADP18" s="48"/>
      <c r="ADQ18" s="48"/>
      <c r="ADR18" s="48"/>
      <c r="ADS18" s="48"/>
      <c r="ADT18" s="48"/>
      <c r="ADU18" s="48"/>
      <c r="ADV18" s="48"/>
      <c r="ADW18" s="48"/>
      <c r="ADX18" s="48"/>
      <c r="ADY18" s="48"/>
      <c r="ADZ18" s="48"/>
      <c r="AEA18" s="48"/>
      <c r="AEB18" s="48"/>
      <c r="AEC18" s="48"/>
      <c r="AED18" s="48"/>
      <c r="AEE18" s="48"/>
      <c r="AEF18" s="48"/>
      <c r="AEG18" s="48"/>
      <c r="AEH18" s="48"/>
      <c r="AEI18" s="48"/>
      <c r="AEJ18" s="48"/>
      <c r="AEK18" s="48"/>
      <c r="AEL18" s="48"/>
      <c r="AEM18" s="48"/>
      <c r="AEN18" s="48"/>
      <c r="AEO18" s="48"/>
      <c r="AEP18" s="48"/>
      <c r="AEQ18" s="48"/>
      <c r="AER18" s="48"/>
      <c r="AES18" s="48"/>
      <c r="AET18" s="48"/>
      <c r="AEU18" s="48"/>
      <c r="AEV18" s="48"/>
      <c r="AEW18" s="48"/>
      <c r="AEX18" s="48"/>
      <c r="AEY18" s="48"/>
      <c r="AEZ18" s="48"/>
      <c r="AFA18" s="48"/>
      <c r="AFB18" s="48"/>
      <c r="AFC18" s="48"/>
      <c r="AFD18" s="48"/>
      <c r="AFE18" s="48"/>
      <c r="AFF18" s="48"/>
      <c r="AFG18" s="48"/>
      <c r="AFH18" s="48"/>
      <c r="AFI18" s="48"/>
      <c r="AFJ18" s="48"/>
      <c r="AFK18" s="48"/>
      <c r="AFL18" s="48"/>
      <c r="AFM18" s="48"/>
      <c r="AFN18" s="48"/>
      <c r="AFO18" s="48"/>
      <c r="AFP18" s="48"/>
      <c r="AFQ18" s="48"/>
      <c r="AFR18" s="48"/>
      <c r="AFS18" s="48"/>
      <c r="AFT18" s="48"/>
      <c r="AFU18" s="48"/>
      <c r="AFV18" s="48"/>
      <c r="AFW18" s="48"/>
      <c r="AFX18" s="48"/>
      <c r="AFY18" s="48"/>
      <c r="AFZ18" s="48"/>
      <c r="AGA18" s="48"/>
      <c r="AGB18" s="48"/>
      <c r="AGC18" s="48"/>
      <c r="AGD18" s="48"/>
      <c r="AGE18" s="48"/>
      <c r="AGF18" s="48"/>
      <c r="AGG18" s="48"/>
      <c r="AGH18" s="48"/>
      <c r="AGI18" s="48"/>
      <c r="AGJ18" s="48"/>
      <c r="AGK18" s="48"/>
      <c r="AGL18" s="48"/>
      <c r="AGM18" s="48"/>
      <c r="AGN18" s="48"/>
      <c r="AGO18" s="48"/>
      <c r="AGP18" s="48"/>
      <c r="AGQ18" s="48"/>
      <c r="AGR18" s="48"/>
      <c r="AGS18" s="48"/>
      <c r="AGT18" s="48"/>
      <c r="AGU18" s="48"/>
      <c r="AGV18" s="48"/>
      <c r="AGW18" s="48"/>
      <c r="AGX18" s="48"/>
      <c r="AGY18" s="48"/>
      <c r="AGZ18" s="48"/>
      <c r="AHA18" s="48"/>
      <c r="AHB18" s="48"/>
      <c r="AHC18" s="48"/>
      <c r="AHD18" s="48"/>
      <c r="AHE18" s="48"/>
      <c r="AHF18" s="48"/>
      <c r="AHG18" s="48"/>
      <c r="AHH18" s="48"/>
      <c r="AHI18" s="48"/>
      <c r="AHJ18" s="48"/>
      <c r="AHK18" s="48"/>
      <c r="AHL18" s="48"/>
      <c r="AHM18" s="48"/>
      <c r="AHN18" s="48"/>
      <c r="AHO18" s="48"/>
    </row>
    <row r="19" spans="1:899" ht="15" customHeight="1" thickTop="1" thickBot="1" x14ac:dyDescent="0.3">
      <c r="A19" s="38"/>
      <c r="C19" s="147" t="s">
        <v>176</v>
      </c>
      <c r="D19" s="148"/>
      <c r="E19" s="148"/>
      <c r="F19" s="137" t="s">
        <v>177</v>
      </c>
      <c r="G19" s="115">
        <v>2674.39</v>
      </c>
      <c r="H19" s="116">
        <f t="shared" si="0"/>
        <v>1346.8228040000001</v>
      </c>
      <c r="I19" s="117">
        <f t="shared" si="0"/>
        <v>1310.183661</v>
      </c>
      <c r="J19" s="51"/>
      <c r="K19" s="118" t="s" vm="10">
        <v>65</v>
      </c>
      <c r="L19" s="119">
        <v>0.42060000000000003</v>
      </c>
      <c r="M19" s="119">
        <v>0.41600000000000004</v>
      </c>
      <c r="O19" s="52"/>
    </row>
    <row r="20" spans="1:899" ht="15" customHeight="1" thickTop="1" thickBot="1" x14ac:dyDescent="0.3">
      <c r="A20" s="38"/>
      <c r="C20" s="147" t="s">
        <v>178</v>
      </c>
      <c r="D20" s="148"/>
      <c r="E20" s="148"/>
      <c r="F20" s="137" t="s">
        <v>179</v>
      </c>
      <c r="G20" s="115">
        <v>8164.01</v>
      </c>
      <c r="H20" s="116">
        <f t="shared" si="0"/>
        <v>4111.3954360000007</v>
      </c>
      <c r="I20" s="117">
        <f t="shared" si="0"/>
        <v>3999.548499</v>
      </c>
      <c r="J20" s="51"/>
      <c r="K20" s="118" t="s" vm="11">
        <v>68</v>
      </c>
      <c r="L20" s="119">
        <v>0.33710000000000001</v>
      </c>
      <c r="M20" s="119">
        <v>0.34240000000000004</v>
      </c>
      <c r="O20" s="52"/>
    </row>
    <row r="21" spans="1:899" ht="15" customHeight="1" thickTop="1" thickBot="1" x14ac:dyDescent="0.3">
      <c r="A21" s="38"/>
      <c r="C21" s="147" t="s">
        <v>180</v>
      </c>
      <c r="D21" s="148"/>
      <c r="E21" s="148"/>
      <c r="F21" s="137" t="s">
        <v>181</v>
      </c>
      <c r="G21" s="115">
        <v>1601.02</v>
      </c>
      <c r="H21" s="116">
        <f t="shared" si="0"/>
        <v>806.27367200000003</v>
      </c>
      <c r="I21" s="117">
        <f t="shared" si="0"/>
        <v>784.339698</v>
      </c>
      <c r="J21" s="51"/>
      <c r="K21" s="118" t="s" vm="12">
        <v>71</v>
      </c>
      <c r="L21" s="119">
        <v>0.25569999999999998</v>
      </c>
      <c r="M21" s="119">
        <v>0.26669999999999999</v>
      </c>
      <c r="O21" s="52"/>
    </row>
    <row r="22" spans="1:899" ht="15" customHeight="1" thickTop="1" thickBot="1" x14ac:dyDescent="0.3">
      <c r="A22" s="38"/>
      <c r="C22" s="147" t="s">
        <v>182</v>
      </c>
      <c r="D22" s="148"/>
      <c r="E22" s="148"/>
      <c r="F22" s="137" t="s">
        <v>183</v>
      </c>
      <c r="G22" s="115">
        <v>4506.55</v>
      </c>
      <c r="H22" s="116">
        <f t="shared" si="0"/>
        <v>2269.4985800000004</v>
      </c>
      <c r="I22" s="117">
        <f t="shared" si="0"/>
        <v>2207.7588450000003</v>
      </c>
      <c r="J22" s="51"/>
      <c r="K22" s="118" t="s" vm="13">
        <v>74</v>
      </c>
      <c r="L22" s="119">
        <v>0.17149999999999999</v>
      </c>
      <c r="M22" s="119">
        <v>0.19089999999999999</v>
      </c>
      <c r="O22" s="52"/>
    </row>
    <row r="23" spans="1:899" ht="15" customHeight="1" thickTop="1" x14ac:dyDescent="0.25">
      <c r="A23" s="38"/>
      <c r="C23" s="147" t="s">
        <v>184</v>
      </c>
      <c r="D23" s="148"/>
      <c r="E23" s="148"/>
      <c r="F23" s="137" t="s">
        <v>185</v>
      </c>
      <c r="G23" s="115">
        <v>2275.5100000000002</v>
      </c>
      <c r="H23" s="116">
        <f t="shared" si="0"/>
        <v>1145.9468360000003</v>
      </c>
      <c r="I23" s="117">
        <f t="shared" si="0"/>
        <v>1114.7723490000001</v>
      </c>
      <c r="J23" s="51"/>
      <c r="K23" s="124" t="s" vm="14">
        <v>75</v>
      </c>
      <c r="L23" s="119">
        <v>8.6400000000000005E-2</v>
      </c>
      <c r="M23" s="119">
        <v>0.1148</v>
      </c>
      <c r="O23" s="52"/>
    </row>
    <row r="24" spans="1:899" ht="15" customHeight="1" x14ac:dyDescent="0.25">
      <c r="A24" s="38"/>
      <c r="C24" s="147" t="s">
        <v>186</v>
      </c>
      <c r="D24" s="148"/>
      <c r="E24" s="148"/>
      <c r="F24" s="137" t="s">
        <v>187</v>
      </c>
      <c r="G24" s="115">
        <v>7063.71</v>
      </c>
      <c r="H24" s="116">
        <f t="shared" si="0"/>
        <v>3557.2843560000006</v>
      </c>
      <c r="I24" s="117">
        <f t="shared" si="0"/>
        <v>3460.5115289999999</v>
      </c>
      <c r="J24" s="51"/>
      <c r="K24" s="51"/>
      <c r="L24" s="51"/>
      <c r="M24" s="51"/>
      <c r="O24" s="52"/>
    </row>
    <row r="25" spans="1:899" s="37" customFormat="1" ht="15" customHeight="1" x14ac:dyDescent="0.25">
      <c r="A25" s="38"/>
      <c r="C25" s="147" t="s">
        <v>188</v>
      </c>
      <c r="D25" s="148"/>
      <c r="E25" s="148"/>
      <c r="F25" s="137" t="s">
        <v>189</v>
      </c>
      <c r="G25" s="115">
        <v>2391.5</v>
      </c>
      <c r="H25" s="116">
        <f t="shared" si="0"/>
        <v>1204.3594000000001</v>
      </c>
      <c r="I25" s="117">
        <f t="shared" si="0"/>
        <v>1171.5958499999999</v>
      </c>
      <c r="K25" s="51"/>
      <c r="L25" s="51"/>
      <c r="M25" s="51"/>
      <c r="O25" s="52"/>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48"/>
      <c r="ABI25" s="48"/>
      <c r="ABJ25" s="48"/>
      <c r="ABK25" s="48"/>
      <c r="ABL25" s="48"/>
      <c r="ABM25" s="48"/>
      <c r="ABN25" s="48"/>
      <c r="ABO25" s="48"/>
      <c r="ABP25" s="48"/>
      <c r="ABQ25" s="48"/>
      <c r="ABR25" s="48"/>
      <c r="ABS25" s="48"/>
      <c r="ABT25" s="48"/>
      <c r="ABU25" s="48"/>
      <c r="ABV25" s="48"/>
      <c r="ABW25" s="48"/>
      <c r="ABX25" s="48"/>
      <c r="ABY25" s="48"/>
      <c r="ABZ25" s="48"/>
      <c r="ACA25" s="48"/>
      <c r="ACB25" s="48"/>
      <c r="ACC25" s="48"/>
      <c r="ACD25" s="48"/>
      <c r="ACE25" s="48"/>
      <c r="ACF25" s="48"/>
      <c r="ACG25" s="48"/>
      <c r="ACH25" s="48"/>
      <c r="ACI25" s="48"/>
      <c r="ACJ25" s="48"/>
      <c r="ACK25" s="48"/>
      <c r="ACL25" s="48"/>
      <c r="ACM25" s="48"/>
      <c r="ACN25" s="48"/>
      <c r="ACO25" s="48"/>
      <c r="ACP25" s="48"/>
      <c r="ACQ25" s="48"/>
      <c r="ACR25" s="48"/>
      <c r="ACS25" s="48"/>
      <c r="ACT25" s="48"/>
      <c r="ACU25" s="48"/>
      <c r="ACV25" s="48"/>
      <c r="ACW25" s="48"/>
      <c r="ACX25" s="48"/>
      <c r="ACY25" s="48"/>
      <c r="ACZ25" s="48"/>
      <c r="ADA25" s="48"/>
      <c r="ADB25" s="48"/>
      <c r="ADC25" s="48"/>
      <c r="ADD25" s="48"/>
      <c r="ADE25" s="48"/>
      <c r="ADF25" s="48"/>
      <c r="ADG25" s="48"/>
      <c r="ADH25" s="48"/>
      <c r="ADI25" s="48"/>
      <c r="ADJ25" s="48"/>
      <c r="ADK25" s="48"/>
      <c r="ADL25" s="48"/>
      <c r="ADM25" s="48"/>
      <c r="ADN25" s="48"/>
      <c r="ADO25" s="48"/>
      <c r="ADP25" s="48"/>
      <c r="ADQ25" s="48"/>
      <c r="ADR25" s="48"/>
      <c r="ADS25" s="48"/>
      <c r="ADT25" s="48"/>
      <c r="ADU25" s="48"/>
      <c r="ADV25" s="48"/>
      <c r="ADW25" s="48"/>
      <c r="ADX25" s="48"/>
      <c r="ADY25" s="48"/>
      <c r="ADZ25" s="48"/>
      <c r="AEA25" s="48"/>
      <c r="AEB25" s="48"/>
      <c r="AEC25" s="48"/>
      <c r="AED25" s="48"/>
      <c r="AEE25" s="48"/>
      <c r="AEF25" s="48"/>
      <c r="AEG25" s="48"/>
      <c r="AEH25" s="48"/>
      <c r="AEI25" s="48"/>
      <c r="AEJ25" s="48"/>
      <c r="AEK25" s="48"/>
      <c r="AEL25" s="48"/>
      <c r="AEM25" s="48"/>
      <c r="AEN25" s="48"/>
      <c r="AEO25" s="48"/>
      <c r="AEP25" s="48"/>
      <c r="AEQ25" s="48"/>
      <c r="AER25" s="48"/>
      <c r="AES25" s="48"/>
      <c r="AET25" s="48"/>
      <c r="AEU25" s="48"/>
      <c r="AEV25" s="48"/>
      <c r="AEW25" s="48"/>
      <c r="AEX25" s="48"/>
      <c r="AEY25" s="48"/>
      <c r="AEZ25" s="48"/>
      <c r="AFA25" s="48"/>
      <c r="AFB25" s="48"/>
      <c r="AFC25" s="48"/>
      <c r="AFD25" s="48"/>
      <c r="AFE25" s="48"/>
      <c r="AFF25" s="48"/>
      <c r="AFG25" s="48"/>
      <c r="AFH25" s="48"/>
      <c r="AFI25" s="48"/>
      <c r="AFJ25" s="48"/>
      <c r="AFK25" s="48"/>
      <c r="AFL25" s="48"/>
      <c r="AFM25" s="48"/>
      <c r="AFN25" s="48"/>
      <c r="AFO25" s="48"/>
      <c r="AFP25" s="48"/>
      <c r="AFQ25" s="48"/>
      <c r="AFR25" s="48"/>
      <c r="AFS25" s="48"/>
      <c r="AFT25" s="48"/>
      <c r="AFU25" s="48"/>
      <c r="AFV25" s="48"/>
      <c r="AFW25" s="48"/>
      <c r="AFX25" s="48"/>
      <c r="AFY25" s="48"/>
      <c r="AFZ25" s="48"/>
      <c r="AGA25" s="48"/>
      <c r="AGB25" s="48"/>
      <c r="AGC25" s="48"/>
      <c r="AGD25" s="48"/>
      <c r="AGE25" s="48"/>
      <c r="AGF25" s="48"/>
      <c r="AGG25" s="48"/>
      <c r="AGH25" s="48"/>
      <c r="AGI25" s="48"/>
      <c r="AGJ25" s="48"/>
      <c r="AGK25" s="48"/>
      <c r="AGL25" s="48"/>
      <c r="AGM25" s="48"/>
      <c r="AGN25" s="48"/>
      <c r="AGO25" s="48"/>
      <c r="AGP25" s="48"/>
      <c r="AGQ25" s="48"/>
      <c r="AGR25" s="48"/>
      <c r="AGS25" s="48"/>
      <c r="AGT25" s="48"/>
      <c r="AGU25" s="48"/>
      <c r="AGV25" s="48"/>
      <c r="AGW25" s="48"/>
      <c r="AGX25" s="48"/>
      <c r="AGY25" s="48"/>
      <c r="AGZ25" s="48"/>
      <c r="AHA25" s="48"/>
      <c r="AHB25" s="48"/>
      <c r="AHC25" s="48"/>
    </row>
    <row r="26" spans="1:899" s="37" customFormat="1" ht="15" customHeight="1" x14ac:dyDescent="0.25">
      <c r="A26" s="38"/>
      <c r="C26" s="147" t="s">
        <v>190</v>
      </c>
      <c r="D26" s="148"/>
      <c r="E26" s="148"/>
      <c r="F26" s="137" t="s">
        <v>191</v>
      </c>
      <c r="G26" s="115">
        <v>2270.75</v>
      </c>
      <c r="H26" s="116">
        <f t="shared" si="0"/>
        <v>1143.5497</v>
      </c>
      <c r="I26" s="117">
        <f t="shared" si="0"/>
        <v>1112.440425</v>
      </c>
      <c r="J26" s="126"/>
      <c r="K26" s="51"/>
      <c r="L26" s="51"/>
      <c r="M26" s="51"/>
      <c r="O26" s="52"/>
    </row>
    <row r="27" spans="1:899" s="37" customFormat="1" ht="15" customHeight="1" x14ac:dyDescent="0.25">
      <c r="A27" s="38"/>
      <c r="C27" s="147" t="s">
        <v>192</v>
      </c>
      <c r="D27" s="148"/>
      <c r="E27" s="148"/>
      <c r="F27" s="137" t="s">
        <v>193</v>
      </c>
      <c r="G27" s="115">
        <v>825.09</v>
      </c>
      <c r="H27" s="116">
        <f t="shared" si="0"/>
        <v>415.51532400000008</v>
      </c>
      <c r="I27" s="117">
        <f t="shared" si="0"/>
        <v>404.211591</v>
      </c>
      <c r="J27" s="109"/>
      <c r="O27" s="52"/>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48"/>
      <c r="ABI27" s="48"/>
      <c r="ABJ27" s="48"/>
      <c r="ABK27" s="48"/>
      <c r="ABL27" s="48"/>
      <c r="ABM27" s="48"/>
      <c r="ABN27" s="48"/>
      <c r="ABO27" s="48"/>
      <c r="ABP27" s="48"/>
      <c r="ABQ27" s="48"/>
      <c r="ABR27" s="48"/>
      <c r="ABS27" s="48"/>
      <c r="ABT27" s="48"/>
      <c r="ABU27" s="48"/>
      <c r="ABV27" s="48"/>
      <c r="ABW27" s="48"/>
      <c r="ABX27" s="48"/>
      <c r="ABY27" s="48"/>
      <c r="ABZ27" s="48"/>
      <c r="ACA27" s="48"/>
      <c r="ACB27" s="48"/>
      <c r="ACC27" s="48"/>
      <c r="ACD27" s="48"/>
      <c r="ACE27" s="48"/>
      <c r="ACF27" s="48"/>
      <c r="ACG27" s="48"/>
      <c r="ACH27" s="48"/>
      <c r="ACI27" s="48"/>
      <c r="ACJ27" s="48"/>
      <c r="ACK27" s="48"/>
      <c r="ACL27" s="48"/>
      <c r="ACM27" s="48"/>
      <c r="ACN27" s="48"/>
      <c r="ACO27" s="48"/>
      <c r="ACP27" s="48"/>
      <c r="ACQ27" s="48"/>
      <c r="ACR27" s="48"/>
      <c r="ACS27" s="48"/>
      <c r="ACT27" s="48"/>
      <c r="ACU27" s="48"/>
      <c r="ACV27" s="48"/>
      <c r="ACW27" s="48"/>
      <c r="ACX27" s="48"/>
      <c r="ACY27" s="48"/>
      <c r="ACZ27" s="48"/>
      <c r="ADA27" s="48"/>
      <c r="ADB27" s="48"/>
      <c r="ADC27" s="48"/>
      <c r="ADD27" s="48"/>
      <c r="ADE27" s="48"/>
      <c r="ADF27" s="48"/>
      <c r="ADG27" s="48"/>
      <c r="ADH27" s="48"/>
      <c r="ADI27" s="48"/>
      <c r="ADJ27" s="48"/>
      <c r="ADK27" s="48"/>
      <c r="ADL27" s="48"/>
      <c r="ADM27" s="48"/>
      <c r="ADN27" s="48"/>
      <c r="ADO27" s="48"/>
      <c r="ADP27" s="48"/>
      <c r="ADQ27" s="48"/>
      <c r="ADR27" s="48"/>
      <c r="ADS27" s="48"/>
      <c r="ADT27" s="48"/>
      <c r="ADU27" s="48"/>
      <c r="ADV27" s="48"/>
      <c r="ADW27" s="48"/>
      <c r="ADX27" s="48"/>
      <c r="ADY27" s="48"/>
      <c r="ADZ27" s="48"/>
      <c r="AEA27" s="48"/>
      <c r="AEB27" s="48"/>
      <c r="AEC27" s="48"/>
      <c r="AED27" s="48"/>
      <c r="AEE27" s="48"/>
      <c r="AEF27" s="48"/>
      <c r="AEG27" s="48"/>
      <c r="AEH27" s="48"/>
      <c r="AEI27" s="48"/>
      <c r="AEJ27" s="48"/>
      <c r="AEK27" s="48"/>
      <c r="AEL27" s="48"/>
      <c r="AEM27" s="48"/>
      <c r="AEN27" s="48"/>
      <c r="AEO27" s="48"/>
      <c r="AEP27" s="48"/>
      <c r="AEQ27" s="48"/>
      <c r="AER27" s="48"/>
      <c r="AES27" s="48"/>
      <c r="AET27" s="48"/>
      <c r="AEU27" s="48"/>
      <c r="AEV27" s="48"/>
      <c r="AEW27" s="48"/>
      <c r="AEX27" s="48"/>
      <c r="AEY27" s="48"/>
      <c r="AEZ27" s="48"/>
      <c r="AFA27" s="48"/>
      <c r="AFB27" s="48"/>
      <c r="AFC27" s="48"/>
      <c r="AFD27" s="48"/>
      <c r="AFE27" s="48"/>
      <c r="AFF27" s="48"/>
      <c r="AFG27" s="48"/>
      <c r="AFH27" s="48"/>
      <c r="AFI27" s="48"/>
      <c r="AFJ27" s="48"/>
      <c r="AFK27" s="48"/>
      <c r="AFL27" s="48"/>
      <c r="AFM27" s="48"/>
      <c r="AFN27" s="48"/>
      <c r="AFO27" s="48"/>
      <c r="AFP27" s="48"/>
      <c r="AFQ27" s="48"/>
      <c r="AFR27" s="48"/>
      <c r="AFS27" s="48"/>
      <c r="AFT27" s="48"/>
      <c r="AFU27" s="48"/>
      <c r="AFV27" s="48"/>
      <c r="AFW27" s="48"/>
      <c r="AFX27" s="48"/>
      <c r="AFY27" s="48"/>
      <c r="AFZ27" s="48"/>
      <c r="AGA27" s="48"/>
      <c r="AGB27" s="48"/>
      <c r="AGC27" s="48"/>
      <c r="AGD27" s="48"/>
      <c r="AGE27" s="48"/>
      <c r="AGF27" s="48"/>
      <c r="AGG27" s="48"/>
      <c r="AGH27" s="48"/>
      <c r="AGI27" s="48"/>
      <c r="AGJ27" s="48"/>
      <c r="AGK27" s="48"/>
      <c r="AGL27" s="48"/>
      <c r="AGM27" s="48"/>
      <c r="AGN27" s="48"/>
      <c r="AGO27" s="48"/>
      <c r="AGP27" s="48"/>
      <c r="AGQ27" s="48"/>
      <c r="AGR27" s="48"/>
      <c r="AGS27" s="48"/>
      <c r="AGT27" s="48"/>
      <c r="AGU27" s="48"/>
      <c r="AGV27" s="48"/>
      <c r="AGW27" s="48"/>
      <c r="AGX27" s="48"/>
      <c r="AGY27" s="48"/>
      <c r="AGZ27" s="48"/>
      <c r="AHA27" s="48"/>
      <c r="AHB27" s="48"/>
      <c r="AHC27" s="48"/>
      <c r="AHD27" s="48"/>
      <c r="AHE27" s="48"/>
      <c r="AHF27" s="48"/>
      <c r="AHG27" s="48"/>
      <c r="AHH27" s="48"/>
      <c r="AHI27" s="48"/>
      <c r="AHJ27" s="48"/>
      <c r="AHK27" s="48"/>
      <c r="AHL27" s="48"/>
      <c r="AHM27" s="48"/>
      <c r="AHN27" s="48"/>
      <c r="AHO27" s="48"/>
    </row>
    <row r="28" spans="1:899" ht="6" customHeight="1" x14ac:dyDescent="0.25">
      <c r="A28" s="38"/>
      <c r="C28" s="127"/>
      <c r="D28" s="127"/>
      <c r="E28" s="127"/>
      <c r="F28" s="127"/>
      <c r="G28" s="126"/>
      <c r="H28" s="126"/>
      <c r="I28" s="126"/>
      <c r="J28" s="51"/>
      <c r="K28" s="51"/>
      <c r="L28" s="51"/>
      <c r="M28" s="51"/>
      <c r="O28" s="52"/>
    </row>
    <row r="29" spans="1:899" s="37" customFormat="1" ht="15" customHeight="1" x14ac:dyDescent="0.25">
      <c r="A29" s="38"/>
      <c r="C29" s="104" t="s">
        <v>194</v>
      </c>
      <c r="D29" s="105"/>
      <c r="E29" s="105"/>
      <c r="F29" s="105"/>
      <c r="G29" s="139" t="s" vm="1">
        <v>39</v>
      </c>
      <c r="H29" s="107">
        <f>$H$12</f>
        <v>0.50360000000000005</v>
      </c>
      <c r="I29" s="108">
        <f>$I$12</f>
        <v>0.4899</v>
      </c>
      <c r="J29" s="51"/>
      <c r="K29" s="51"/>
      <c r="L29" s="51"/>
      <c r="M29" s="51"/>
      <c r="O29" s="52"/>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c r="AEQ29" s="48"/>
      <c r="AER29" s="48"/>
      <c r="AES29" s="48"/>
      <c r="AET29" s="48"/>
      <c r="AEU29" s="48"/>
      <c r="AEV29" s="48"/>
      <c r="AEW29" s="48"/>
      <c r="AEX29" s="48"/>
      <c r="AEY29" s="48"/>
      <c r="AEZ29" s="48"/>
      <c r="AFA29" s="48"/>
      <c r="AFB29" s="48"/>
      <c r="AFC29" s="48"/>
      <c r="AFD29" s="48"/>
      <c r="AFE29" s="48"/>
      <c r="AFF29" s="48"/>
      <c r="AFG29" s="48"/>
      <c r="AFH29" s="48"/>
      <c r="AFI29" s="48"/>
      <c r="AFJ29" s="48"/>
      <c r="AFK29" s="48"/>
      <c r="AFL29" s="48"/>
      <c r="AFM29" s="48"/>
      <c r="AFN29" s="48"/>
      <c r="AFO29" s="48"/>
      <c r="AFP29" s="48"/>
      <c r="AFQ29" s="48"/>
      <c r="AFR29" s="48"/>
      <c r="AFS29" s="48"/>
      <c r="AFT29" s="48"/>
      <c r="AFU29" s="48"/>
      <c r="AFV29" s="48"/>
      <c r="AFW29" s="48"/>
      <c r="AFX29" s="48"/>
      <c r="AFY29" s="48"/>
      <c r="AFZ29" s="48"/>
      <c r="AGA29" s="48"/>
      <c r="AGB29" s="48"/>
      <c r="AGC29" s="48"/>
      <c r="AGD29" s="48"/>
      <c r="AGE29" s="48"/>
      <c r="AGF29" s="48"/>
      <c r="AGG29" s="48"/>
      <c r="AGH29" s="48"/>
      <c r="AGI29" s="48"/>
      <c r="AGJ29" s="48"/>
      <c r="AGK29" s="48"/>
      <c r="AGL29" s="48"/>
      <c r="AGM29" s="48"/>
      <c r="AGN29" s="48"/>
      <c r="AGO29" s="48"/>
      <c r="AGP29" s="48"/>
      <c r="AGQ29" s="48"/>
      <c r="AGR29" s="48"/>
      <c r="AGS29" s="48"/>
      <c r="AGT29" s="48"/>
      <c r="AGU29" s="48"/>
      <c r="AGV29" s="48"/>
      <c r="AGW29" s="48"/>
      <c r="AGX29" s="48"/>
      <c r="AGY29" s="48"/>
      <c r="AGZ29" s="48"/>
      <c r="AHA29" s="48"/>
      <c r="AHB29" s="48"/>
      <c r="AHC29" s="48"/>
      <c r="AHD29" s="48"/>
      <c r="AHE29" s="48"/>
      <c r="AHF29" s="48"/>
      <c r="AHG29" s="48"/>
      <c r="AHH29" s="48"/>
      <c r="AHI29" s="48"/>
      <c r="AHJ29" s="48"/>
      <c r="AHK29" s="48"/>
      <c r="AHL29" s="48"/>
      <c r="AHM29" s="48"/>
      <c r="AHN29" s="48"/>
      <c r="AHO29" s="48"/>
    </row>
    <row r="30" spans="1:899" s="37" customFormat="1" ht="15" customHeight="1" x14ac:dyDescent="0.25">
      <c r="A30" s="38"/>
      <c r="C30" s="112" t="s">
        <v>195</v>
      </c>
      <c r="D30" s="113"/>
      <c r="E30" s="113"/>
      <c r="F30" s="149" t="s">
        <v>196</v>
      </c>
      <c r="G30" s="115">
        <v>10042.51</v>
      </c>
      <c r="H30" s="142">
        <f t="shared" ref="H30:I31" si="1">$G30*H$12</f>
        <v>5057.4080360000007</v>
      </c>
      <c r="I30" s="143">
        <f t="shared" si="1"/>
        <v>4919.8256490000003</v>
      </c>
      <c r="J30" s="51"/>
      <c r="K30" s="51"/>
      <c r="L30" s="51"/>
      <c r="M30" s="51"/>
      <c r="O30" s="52"/>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c r="ABH30" s="48"/>
      <c r="ABI30" s="48"/>
      <c r="ABJ30" s="48"/>
      <c r="ABK30" s="48"/>
      <c r="ABL30" s="48"/>
      <c r="ABM30" s="48"/>
      <c r="ABN30" s="48"/>
      <c r="ABO30" s="48"/>
      <c r="ABP30" s="48"/>
      <c r="ABQ30" s="48"/>
      <c r="ABR30" s="48"/>
      <c r="ABS30" s="48"/>
      <c r="ABT30" s="48"/>
      <c r="ABU30" s="48"/>
      <c r="ABV30" s="48"/>
      <c r="ABW30" s="48"/>
      <c r="ABX30" s="48"/>
      <c r="ABY30" s="48"/>
      <c r="ABZ30" s="48"/>
      <c r="ACA30" s="48"/>
      <c r="ACB30" s="48"/>
      <c r="ACC30" s="48"/>
      <c r="ACD30" s="48"/>
      <c r="ACE30" s="48"/>
      <c r="ACF30" s="48"/>
      <c r="ACG30" s="48"/>
      <c r="ACH30" s="48"/>
      <c r="ACI30" s="48"/>
      <c r="ACJ30" s="48"/>
      <c r="ACK30" s="48"/>
      <c r="ACL30" s="48"/>
      <c r="ACM30" s="48"/>
      <c r="ACN30" s="48"/>
      <c r="ACO30" s="48"/>
      <c r="ACP30" s="48"/>
      <c r="ACQ30" s="48"/>
      <c r="ACR30" s="48"/>
      <c r="ACS30" s="48"/>
      <c r="ACT30" s="48"/>
      <c r="ACU30" s="48"/>
      <c r="ACV30" s="48"/>
      <c r="ACW30" s="48"/>
      <c r="ACX30" s="48"/>
      <c r="ACY30" s="48"/>
      <c r="ACZ30" s="48"/>
      <c r="ADA30" s="48"/>
      <c r="ADB30" s="48"/>
      <c r="ADC30" s="48"/>
      <c r="ADD30" s="48"/>
      <c r="ADE30" s="48"/>
      <c r="ADF30" s="48"/>
      <c r="ADG30" s="48"/>
      <c r="ADH30" s="48"/>
      <c r="ADI30" s="48"/>
      <c r="ADJ30" s="48"/>
      <c r="ADK30" s="48"/>
      <c r="ADL30" s="48"/>
      <c r="ADM30" s="48"/>
      <c r="ADN30" s="48"/>
      <c r="ADO30" s="48"/>
      <c r="ADP30" s="48"/>
      <c r="ADQ30" s="48"/>
      <c r="ADR30" s="48"/>
      <c r="ADS30" s="48"/>
      <c r="ADT30" s="48"/>
      <c r="ADU30" s="48"/>
      <c r="ADV30" s="48"/>
      <c r="ADW30" s="48"/>
      <c r="ADX30" s="48"/>
      <c r="ADY30" s="48"/>
      <c r="ADZ30" s="48"/>
      <c r="AEA30" s="48"/>
      <c r="AEB30" s="48"/>
      <c r="AEC30" s="48"/>
      <c r="AED30" s="48"/>
      <c r="AEE30" s="48"/>
      <c r="AEF30" s="48"/>
      <c r="AEG30" s="48"/>
      <c r="AEH30" s="48"/>
      <c r="AEI30" s="48"/>
      <c r="AEJ30" s="48"/>
      <c r="AEK30" s="48"/>
      <c r="AEL30" s="48"/>
      <c r="AEM30" s="48"/>
      <c r="AEN30" s="48"/>
      <c r="AEO30" s="48"/>
      <c r="AEP30" s="48"/>
      <c r="AEQ30" s="48"/>
      <c r="AER30" s="48"/>
      <c r="AES30" s="48"/>
      <c r="AET30" s="48"/>
      <c r="AEU30" s="48"/>
      <c r="AEV30" s="48"/>
      <c r="AEW30" s="48"/>
      <c r="AEX30" s="48"/>
      <c r="AEY30" s="48"/>
      <c r="AEZ30" s="48"/>
      <c r="AFA30" s="48"/>
      <c r="AFB30" s="48"/>
      <c r="AFC30" s="48"/>
      <c r="AFD30" s="48"/>
      <c r="AFE30" s="48"/>
      <c r="AFF30" s="48"/>
      <c r="AFG30" s="48"/>
      <c r="AFH30" s="48"/>
      <c r="AFI30" s="48"/>
      <c r="AFJ30" s="48"/>
      <c r="AFK30" s="48"/>
      <c r="AFL30" s="48"/>
      <c r="AFM30" s="48"/>
      <c r="AFN30" s="48"/>
      <c r="AFO30" s="48"/>
      <c r="AFP30" s="48"/>
      <c r="AFQ30" s="48"/>
      <c r="AFR30" s="48"/>
      <c r="AFS30" s="48"/>
      <c r="AFT30" s="48"/>
      <c r="AFU30" s="48"/>
      <c r="AFV30" s="48"/>
      <c r="AFW30" s="48"/>
      <c r="AFX30" s="48"/>
      <c r="AFY30" s="48"/>
      <c r="AFZ30" s="48"/>
      <c r="AGA30" s="48"/>
      <c r="AGB30" s="48"/>
      <c r="AGC30" s="48"/>
      <c r="AGD30" s="48"/>
      <c r="AGE30" s="48"/>
      <c r="AGF30" s="48"/>
      <c r="AGG30" s="48"/>
      <c r="AGH30" s="48"/>
      <c r="AGI30" s="48"/>
      <c r="AGJ30" s="48"/>
      <c r="AGK30" s="48"/>
      <c r="AGL30" s="48"/>
      <c r="AGM30" s="48"/>
      <c r="AGN30" s="48"/>
      <c r="AGO30" s="48"/>
      <c r="AGP30" s="48"/>
      <c r="AGQ30" s="48"/>
      <c r="AGR30" s="48"/>
      <c r="AGS30" s="48"/>
      <c r="AGT30" s="48"/>
      <c r="AGU30" s="48"/>
      <c r="AGV30" s="48"/>
      <c r="AGW30" s="48"/>
      <c r="AGX30" s="48"/>
      <c r="AGY30" s="48"/>
      <c r="AGZ30" s="48"/>
      <c r="AHA30" s="48"/>
      <c r="AHB30" s="48"/>
      <c r="AHC30" s="48"/>
      <c r="AHD30" s="48"/>
      <c r="AHE30" s="48"/>
      <c r="AHF30" s="48"/>
      <c r="AHG30" s="48"/>
      <c r="AHH30" s="48"/>
      <c r="AHI30" s="48"/>
      <c r="AHJ30" s="48"/>
      <c r="AHK30" s="48"/>
      <c r="AHL30" s="48"/>
      <c r="AHM30" s="48"/>
      <c r="AHN30" s="48"/>
      <c r="AHO30" s="48"/>
    </row>
    <row r="31" spans="1:899" s="37" customFormat="1" ht="15" customHeight="1" x14ac:dyDescent="0.25">
      <c r="A31" s="38"/>
      <c r="C31" s="112" t="s">
        <v>197</v>
      </c>
      <c r="D31" s="113"/>
      <c r="E31" s="113"/>
      <c r="F31" s="149" t="s">
        <v>198</v>
      </c>
      <c r="G31" s="115">
        <v>11826.5</v>
      </c>
      <c r="H31" s="142">
        <f t="shared" si="1"/>
        <v>5955.8254000000006</v>
      </c>
      <c r="I31" s="143">
        <f t="shared" si="1"/>
        <v>5793.8023499999999</v>
      </c>
      <c r="J31" s="51"/>
      <c r="K31" s="51"/>
      <c r="L31" s="51"/>
      <c r="M31" s="51"/>
      <c r="O31" s="52"/>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48"/>
      <c r="VK31" s="48"/>
      <c r="VL31" s="48"/>
      <c r="VM31" s="48"/>
      <c r="VN31" s="48"/>
      <c r="VO31" s="48"/>
      <c r="VP31" s="48"/>
      <c r="VQ31" s="48"/>
      <c r="VR31" s="48"/>
      <c r="VS31" s="48"/>
      <c r="VT31" s="48"/>
      <c r="VU31" s="48"/>
      <c r="VV31" s="48"/>
      <c r="VW31" s="48"/>
      <c r="VX31" s="48"/>
      <c r="VY31" s="48"/>
      <c r="VZ31" s="48"/>
      <c r="WA31" s="48"/>
      <c r="WB31" s="48"/>
      <c r="WC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c r="ABH31" s="48"/>
      <c r="ABI31" s="48"/>
      <c r="ABJ31" s="48"/>
      <c r="ABK31" s="48"/>
      <c r="ABL31" s="48"/>
      <c r="ABM31" s="48"/>
      <c r="ABN31" s="48"/>
      <c r="ABO31" s="48"/>
      <c r="ABP31" s="48"/>
      <c r="ABQ31" s="48"/>
      <c r="ABR31" s="48"/>
      <c r="ABS31" s="48"/>
      <c r="ABT31" s="48"/>
      <c r="ABU31" s="48"/>
      <c r="ABV31" s="48"/>
      <c r="ABW31" s="48"/>
      <c r="ABX31" s="48"/>
      <c r="ABY31" s="48"/>
      <c r="ABZ31" s="48"/>
      <c r="ACA31" s="48"/>
      <c r="ACB31" s="48"/>
      <c r="ACC31" s="48"/>
      <c r="ACD31" s="48"/>
      <c r="ACE31" s="48"/>
      <c r="ACF31" s="48"/>
      <c r="ACG31" s="48"/>
      <c r="ACH31" s="48"/>
      <c r="ACI31" s="48"/>
      <c r="ACJ31" s="48"/>
      <c r="ACK31" s="48"/>
      <c r="ACL31" s="48"/>
      <c r="ACM31" s="48"/>
      <c r="ACN31" s="48"/>
      <c r="ACO31" s="48"/>
      <c r="ACP31" s="48"/>
      <c r="ACQ31" s="48"/>
      <c r="ACR31" s="48"/>
      <c r="ACS31" s="48"/>
      <c r="ACT31" s="48"/>
      <c r="ACU31" s="48"/>
      <c r="ACV31" s="48"/>
      <c r="ACW31" s="48"/>
      <c r="ACX31" s="48"/>
      <c r="ACY31" s="48"/>
      <c r="ACZ31" s="48"/>
      <c r="ADA31" s="48"/>
      <c r="ADB31" s="48"/>
      <c r="ADC31" s="48"/>
      <c r="ADD31" s="48"/>
      <c r="ADE31" s="48"/>
      <c r="ADF31" s="48"/>
      <c r="ADG31" s="48"/>
      <c r="ADH31" s="48"/>
      <c r="ADI31" s="48"/>
      <c r="ADJ31" s="48"/>
      <c r="ADK31" s="48"/>
      <c r="ADL31" s="48"/>
      <c r="ADM31" s="48"/>
      <c r="ADN31" s="48"/>
      <c r="ADO31" s="48"/>
      <c r="ADP31" s="48"/>
      <c r="ADQ31" s="48"/>
      <c r="ADR31" s="48"/>
      <c r="ADS31" s="48"/>
      <c r="ADT31" s="48"/>
      <c r="ADU31" s="48"/>
      <c r="ADV31" s="48"/>
      <c r="ADW31" s="48"/>
      <c r="ADX31" s="48"/>
      <c r="ADY31" s="48"/>
      <c r="ADZ31" s="48"/>
      <c r="AEA31" s="48"/>
      <c r="AEB31" s="48"/>
      <c r="AEC31" s="48"/>
      <c r="AED31" s="48"/>
      <c r="AEE31" s="48"/>
      <c r="AEF31" s="48"/>
      <c r="AEG31" s="48"/>
      <c r="AEH31" s="48"/>
      <c r="AEI31" s="48"/>
      <c r="AEJ31" s="48"/>
      <c r="AEK31" s="48"/>
      <c r="AEL31" s="48"/>
      <c r="AEM31" s="48"/>
      <c r="AEN31" s="48"/>
      <c r="AEO31" s="48"/>
      <c r="AEP31" s="48"/>
      <c r="AEQ31" s="48"/>
      <c r="AER31" s="48"/>
      <c r="AES31" s="48"/>
      <c r="AET31" s="48"/>
      <c r="AEU31" s="48"/>
      <c r="AEV31" s="48"/>
      <c r="AEW31" s="48"/>
      <c r="AEX31" s="48"/>
      <c r="AEY31" s="48"/>
      <c r="AEZ31" s="48"/>
      <c r="AFA31" s="48"/>
      <c r="AFB31" s="48"/>
      <c r="AFC31" s="48"/>
      <c r="AFD31" s="48"/>
      <c r="AFE31" s="48"/>
      <c r="AFF31" s="48"/>
      <c r="AFG31" s="48"/>
      <c r="AFH31" s="48"/>
      <c r="AFI31" s="48"/>
      <c r="AFJ31" s="48"/>
      <c r="AFK31" s="48"/>
      <c r="AFL31" s="48"/>
      <c r="AFM31" s="48"/>
      <c r="AFN31" s="48"/>
      <c r="AFO31" s="48"/>
      <c r="AFP31" s="48"/>
      <c r="AFQ31" s="48"/>
      <c r="AFR31" s="48"/>
      <c r="AFS31" s="48"/>
      <c r="AFT31" s="48"/>
      <c r="AFU31" s="48"/>
      <c r="AFV31" s="48"/>
      <c r="AFW31" s="48"/>
      <c r="AFX31" s="48"/>
      <c r="AFY31" s="48"/>
      <c r="AFZ31" s="48"/>
      <c r="AGA31" s="48"/>
      <c r="AGB31" s="48"/>
      <c r="AGC31" s="48"/>
      <c r="AGD31" s="48"/>
      <c r="AGE31" s="48"/>
      <c r="AGF31" s="48"/>
      <c r="AGG31" s="48"/>
      <c r="AGH31" s="48"/>
      <c r="AGI31" s="48"/>
      <c r="AGJ31" s="48"/>
      <c r="AGK31" s="48"/>
      <c r="AGL31" s="48"/>
      <c r="AGM31" s="48"/>
      <c r="AGN31" s="48"/>
      <c r="AGO31" s="48"/>
      <c r="AGP31" s="48"/>
      <c r="AGQ31" s="48"/>
      <c r="AGR31" s="48"/>
      <c r="AGS31" s="48"/>
      <c r="AGT31" s="48"/>
      <c r="AGU31" s="48"/>
      <c r="AGV31" s="48"/>
      <c r="AGW31" s="48"/>
      <c r="AGX31" s="48"/>
      <c r="AGY31" s="48"/>
      <c r="AGZ31" s="48"/>
      <c r="AHA31" s="48"/>
      <c r="AHB31" s="48"/>
      <c r="AHC31" s="48"/>
      <c r="AHD31" s="48"/>
      <c r="AHE31" s="48"/>
      <c r="AHF31" s="48"/>
      <c r="AHG31" s="48"/>
      <c r="AHH31" s="48"/>
      <c r="AHI31" s="48"/>
      <c r="AHJ31" s="48"/>
      <c r="AHK31" s="48"/>
      <c r="AHL31" s="48"/>
      <c r="AHM31" s="48"/>
      <c r="AHN31" s="48"/>
      <c r="AHO31" s="48"/>
    </row>
    <row r="32" spans="1:899" s="37" customFormat="1" ht="15" customHeight="1" x14ac:dyDescent="0.25">
      <c r="A32" s="38"/>
      <c r="C32" s="112" t="s">
        <v>199</v>
      </c>
      <c r="D32" s="113"/>
      <c r="E32" s="113"/>
      <c r="F32" s="149" t="s">
        <v>200</v>
      </c>
      <c r="G32" s="115">
        <v>22330.2</v>
      </c>
      <c r="H32" s="142">
        <f>$G32*H$12</f>
        <v>11245.488720000001</v>
      </c>
      <c r="I32" s="143">
        <f>$G32*I$12</f>
        <v>10939.564980000001</v>
      </c>
      <c r="J32" s="51"/>
      <c r="K32" s="51"/>
      <c r="L32" s="51"/>
      <c r="M32" s="51"/>
      <c r="O32" s="52"/>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48"/>
      <c r="VK32" s="48"/>
      <c r="VL32" s="48"/>
      <c r="VM32" s="48"/>
      <c r="VN32" s="48"/>
      <c r="VO32" s="48"/>
      <c r="VP32" s="48"/>
      <c r="VQ32" s="48"/>
      <c r="VR32" s="48"/>
      <c r="VS32" s="48"/>
      <c r="VT32" s="48"/>
      <c r="VU32" s="48"/>
      <c r="VV32" s="48"/>
      <c r="VW32" s="48"/>
      <c r="VX32" s="48"/>
      <c r="VY32" s="48"/>
      <c r="VZ32" s="48"/>
      <c r="WA32" s="48"/>
      <c r="WB32" s="48"/>
      <c r="WC32" s="4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48"/>
      <c r="ABI32" s="48"/>
      <c r="ABJ32" s="48"/>
      <c r="ABK32" s="48"/>
      <c r="ABL32" s="48"/>
      <c r="ABM32" s="48"/>
      <c r="ABN32" s="48"/>
      <c r="ABO32" s="48"/>
      <c r="ABP32" s="48"/>
      <c r="ABQ32" s="48"/>
      <c r="ABR32" s="48"/>
      <c r="ABS32" s="48"/>
      <c r="ABT32" s="48"/>
      <c r="ABU32" s="48"/>
      <c r="ABV32" s="48"/>
      <c r="ABW32" s="48"/>
      <c r="ABX32" s="48"/>
      <c r="ABY32" s="48"/>
      <c r="ABZ32" s="48"/>
      <c r="ACA32" s="48"/>
      <c r="ACB32" s="48"/>
      <c r="ACC32" s="48"/>
      <c r="ACD32" s="48"/>
      <c r="ACE32" s="48"/>
      <c r="ACF32" s="48"/>
      <c r="ACG32" s="48"/>
      <c r="ACH32" s="48"/>
      <c r="ACI32" s="48"/>
      <c r="ACJ32" s="48"/>
      <c r="ACK32" s="48"/>
      <c r="ACL32" s="48"/>
      <c r="ACM32" s="48"/>
      <c r="ACN32" s="48"/>
      <c r="ACO32" s="48"/>
      <c r="ACP32" s="48"/>
      <c r="ACQ32" s="48"/>
      <c r="ACR32" s="48"/>
      <c r="ACS32" s="48"/>
      <c r="ACT32" s="48"/>
      <c r="ACU32" s="48"/>
      <c r="ACV32" s="48"/>
      <c r="ACW32" s="48"/>
      <c r="ACX32" s="48"/>
      <c r="ACY32" s="48"/>
      <c r="ACZ32" s="48"/>
      <c r="ADA32" s="48"/>
      <c r="ADB32" s="48"/>
      <c r="ADC32" s="48"/>
      <c r="ADD32" s="48"/>
      <c r="ADE32" s="48"/>
      <c r="ADF32" s="48"/>
      <c r="ADG32" s="48"/>
      <c r="ADH32" s="48"/>
      <c r="ADI32" s="48"/>
      <c r="ADJ32" s="48"/>
      <c r="ADK32" s="48"/>
      <c r="ADL32" s="48"/>
      <c r="ADM32" s="48"/>
      <c r="ADN32" s="48"/>
      <c r="ADO32" s="48"/>
      <c r="ADP32" s="48"/>
      <c r="ADQ32" s="48"/>
      <c r="ADR32" s="48"/>
      <c r="ADS32" s="48"/>
      <c r="ADT32" s="48"/>
      <c r="ADU32" s="48"/>
      <c r="ADV32" s="48"/>
      <c r="ADW32" s="48"/>
      <c r="ADX32" s="48"/>
      <c r="ADY32" s="48"/>
      <c r="ADZ32" s="48"/>
      <c r="AEA32" s="48"/>
      <c r="AEB32" s="48"/>
      <c r="AEC32" s="48"/>
      <c r="AED32" s="48"/>
      <c r="AEE32" s="48"/>
      <c r="AEF32" s="48"/>
      <c r="AEG32" s="48"/>
      <c r="AEH32" s="48"/>
      <c r="AEI32" s="48"/>
      <c r="AEJ32" s="48"/>
      <c r="AEK32" s="48"/>
      <c r="AEL32" s="48"/>
      <c r="AEM32" s="48"/>
      <c r="AEN32" s="48"/>
      <c r="AEO32" s="48"/>
      <c r="AEP32" s="48"/>
      <c r="AEQ32" s="48"/>
      <c r="AER32" s="48"/>
      <c r="AES32" s="48"/>
      <c r="AET32" s="48"/>
      <c r="AEU32" s="48"/>
      <c r="AEV32" s="48"/>
      <c r="AEW32" s="48"/>
      <c r="AEX32" s="48"/>
      <c r="AEY32" s="48"/>
      <c r="AEZ32" s="48"/>
      <c r="AFA32" s="48"/>
      <c r="AFB32" s="48"/>
      <c r="AFC32" s="48"/>
      <c r="AFD32" s="48"/>
      <c r="AFE32" s="48"/>
      <c r="AFF32" s="48"/>
      <c r="AFG32" s="48"/>
      <c r="AFH32" s="48"/>
      <c r="AFI32" s="48"/>
      <c r="AFJ32" s="48"/>
      <c r="AFK32" s="48"/>
      <c r="AFL32" s="48"/>
      <c r="AFM32" s="48"/>
      <c r="AFN32" s="48"/>
      <c r="AFO32" s="48"/>
      <c r="AFP32" s="48"/>
      <c r="AFQ32" s="48"/>
      <c r="AFR32" s="48"/>
      <c r="AFS32" s="48"/>
      <c r="AFT32" s="48"/>
      <c r="AFU32" s="48"/>
      <c r="AFV32" s="48"/>
      <c r="AFW32" s="48"/>
      <c r="AFX32" s="48"/>
      <c r="AFY32" s="48"/>
      <c r="AFZ32" s="48"/>
      <c r="AGA32" s="48"/>
      <c r="AGB32" s="48"/>
      <c r="AGC32" s="48"/>
      <c r="AGD32" s="48"/>
      <c r="AGE32" s="48"/>
      <c r="AGF32" s="48"/>
      <c r="AGG32" s="48"/>
      <c r="AGH32" s="48"/>
      <c r="AGI32" s="48"/>
      <c r="AGJ32" s="48"/>
      <c r="AGK32" s="48"/>
      <c r="AGL32" s="48"/>
      <c r="AGM32" s="48"/>
      <c r="AGN32" s="48"/>
      <c r="AGO32" s="48"/>
      <c r="AGP32" s="48"/>
      <c r="AGQ32" s="48"/>
      <c r="AGR32" s="48"/>
      <c r="AGS32" s="48"/>
      <c r="AGT32" s="48"/>
      <c r="AGU32" s="48"/>
      <c r="AGV32" s="48"/>
      <c r="AGW32" s="48"/>
      <c r="AGX32" s="48"/>
      <c r="AGY32" s="48"/>
      <c r="AGZ32" s="48"/>
      <c r="AHA32" s="48"/>
      <c r="AHB32" s="48"/>
      <c r="AHC32" s="48"/>
      <c r="AHD32" s="48"/>
      <c r="AHE32" s="48"/>
      <c r="AHF32" s="48"/>
      <c r="AHG32" s="48"/>
      <c r="AHH32" s="48"/>
      <c r="AHI32" s="48"/>
      <c r="AHJ32" s="48"/>
      <c r="AHK32" s="48"/>
      <c r="AHL32" s="48"/>
      <c r="AHM32" s="48"/>
      <c r="AHN32" s="48"/>
      <c r="AHO32" s="48"/>
    </row>
    <row r="33" spans="1:15" s="37" customFormat="1" ht="6" customHeight="1" x14ac:dyDescent="0.25">
      <c r="A33" s="38"/>
      <c r="C33" s="123"/>
      <c r="D33" s="123"/>
      <c r="E33" s="123"/>
      <c r="F33" s="123"/>
      <c r="G33" s="75"/>
      <c r="H33" s="75"/>
      <c r="I33" s="75"/>
      <c r="J33" s="51"/>
      <c r="K33" s="51"/>
      <c r="L33" s="51"/>
      <c r="M33" s="51"/>
      <c r="O33" s="52"/>
    </row>
    <row r="34" spans="1:15" s="37" customFormat="1" ht="15" customHeight="1" x14ac:dyDescent="0.25">
      <c r="A34" s="38"/>
      <c r="C34" s="150"/>
      <c r="D34" s="150"/>
      <c r="E34" s="150"/>
      <c r="F34" s="151"/>
      <c r="G34" s="51"/>
      <c r="H34" s="51"/>
      <c r="I34" s="51"/>
      <c r="J34" s="51"/>
      <c r="K34" s="51"/>
      <c r="L34" s="51"/>
      <c r="M34" s="51"/>
      <c r="O34" s="52"/>
    </row>
    <row r="35" spans="1:15" s="37" customFormat="1" ht="15" customHeight="1" x14ac:dyDescent="0.25">
      <c r="A35" s="38"/>
      <c r="C35" s="150"/>
      <c r="D35" s="150"/>
      <c r="E35" s="150"/>
      <c r="F35" s="151"/>
      <c r="G35" s="51"/>
      <c r="H35" s="51"/>
      <c r="I35" s="51"/>
      <c r="J35" s="51"/>
      <c r="K35" s="51"/>
      <c r="L35" s="51"/>
      <c r="M35" s="51"/>
      <c r="O35" s="52"/>
    </row>
    <row r="36" spans="1:15" s="37" customFormat="1" ht="15" customHeight="1" x14ac:dyDescent="0.25">
      <c r="A36" s="38"/>
      <c r="C36" s="150"/>
      <c r="D36" s="150"/>
      <c r="E36" s="150"/>
      <c r="F36" s="151"/>
      <c r="G36" s="51"/>
      <c r="H36" s="51"/>
      <c r="I36" s="51"/>
      <c r="J36" s="51"/>
      <c r="K36" s="51"/>
      <c r="L36" s="51"/>
      <c r="M36" s="51"/>
      <c r="O36" s="52"/>
    </row>
    <row r="37" spans="1:15" s="37" customFormat="1" ht="15" customHeight="1" x14ac:dyDescent="0.25">
      <c r="A37" s="38"/>
      <c r="C37" s="150"/>
      <c r="D37" s="150"/>
      <c r="E37" s="150"/>
      <c r="F37" s="151"/>
      <c r="G37" s="51"/>
      <c r="H37" s="51"/>
      <c r="I37" s="51"/>
      <c r="J37" s="51"/>
      <c r="K37" s="51"/>
      <c r="L37" s="51"/>
      <c r="M37" s="51"/>
      <c r="O37" s="52"/>
    </row>
    <row r="38" spans="1:15" s="37" customFormat="1" ht="15" customHeight="1" x14ac:dyDescent="0.25">
      <c r="A38" s="38"/>
      <c r="C38" s="150"/>
      <c r="D38" s="150"/>
      <c r="E38" s="150"/>
      <c r="F38" s="151"/>
      <c r="G38" s="51"/>
      <c r="H38" s="51"/>
      <c r="I38" s="51"/>
      <c r="J38" s="51"/>
      <c r="K38" s="51"/>
      <c r="L38" s="51"/>
      <c r="M38" s="51"/>
      <c r="O38" s="52"/>
    </row>
    <row r="39" spans="1:15" s="37" customFormat="1" ht="15" customHeight="1" x14ac:dyDescent="0.25">
      <c r="A39" s="38"/>
      <c r="C39" s="150"/>
      <c r="D39" s="150"/>
      <c r="E39" s="150"/>
      <c r="F39" s="151"/>
      <c r="G39" s="51"/>
      <c r="H39" s="51"/>
      <c r="I39" s="51"/>
      <c r="J39" s="51"/>
      <c r="K39" s="51"/>
      <c r="L39" s="51"/>
      <c r="M39" s="51"/>
      <c r="O39" s="52"/>
    </row>
    <row r="40" spans="1:15" s="37" customFormat="1" ht="15" customHeight="1" x14ac:dyDescent="0.25">
      <c r="A40" s="38"/>
      <c r="C40" s="150"/>
      <c r="D40" s="150"/>
      <c r="E40" s="150"/>
      <c r="F40" s="151"/>
      <c r="G40" s="51"/>
      <c r="H40" s="51"/>
      <c r="I40" s="51"/>
      <c r="J40" s="51"/>
      <c r="K40" s="51"/>
      <c r="L40" s="51"/>
      <c r="M40" s="51"/>
      <c r="O40" s="52"/>
    </row>
    <row r="41" spans="1:15" s="37" customFormat="1" ht="15" customHeight="1" x14ac:dyDescent="0.25">
      <c r="A41" s="38"/>
      <c r="C41" s="150"/>
      <c r="D41" s="150"/>
      <c r="E41" s="150"/>
      <c r="F41" s="151"/>
      <c r="G41" s="51"/>
      <c r="H41" s="51"/>
      <c r="I41" s="51"/>
      <c r="J41" s="51"/>
      <c r="K41" s="51"/>
      <c r="L41" s="51"/>
      <c r="M41" s="51"/>
      <c r="O41" s="52"/>
    </row>
    <row r="42" spans="1:15" s="37" customFormat="1" ht="15" customHeight="1" x14ac:dyDescent="0.25">
      <c r="A42" s="38"/>
      <c r="C42" s="150"/>
      <c r="D42" s="150"/>
      <c r="E42" s="150"/>
      <c r="F42" s="151"/>
      <c r="G42" s="51"/>
      <c r="H42" s="51"/>
      <c r="I42" s="51"/>
      <c r="J42" s="51"/>
      <c r="K42" s="51"/>
      <c r="L42" s="51"/>
      <c r="M42" s="51"/>
      <c r="O42" s="52"/>
    </row>
    <row r="43" spans="1:15" s="37" customFormat="1" ht="15" customHeight="1" x14ac:dyDescent="0.25">
      <c r="A43" s="38"/>
      <c r="C43" s="150"/>
      <c r="D43" s="150"/>
      <c r="E43" s="150"/>
      <c r="F43" s="151"/>
      <c r="G43" s="51"/>
      <c r="H43" s="51"/>
      <c r="I43" s="51"/>
      <c r="J43" s="51"/>
      <c r="K43" s="51"/>
      <c r="L43" s="51"/>
      <c r="M43" s="51"/>
      <c r="O43" s="52"/>
    </row>
    <row r="44" spans="1:15" s="37" customFormat="1" ht="15" customHeight="1" x14ac:dyDescent="0.25">
      <c r="A44" s="38"/>
      <c r="C44" s="150"/>
      <c r="D44" s="150"/>
      <c r="E44" s="150"/>
      <c r="F44" s="151"/>
      <c r="G44" s="51"/>
      <c r="H44" s="51"/>
      <c r="I44" s="51"/>
      <c r="J44" s="51"/>
      <c r="K44" s="51"/>
      <c r="L44" s="51"/>
      <c r="M44" s="51"/>
      <c r="O44" s="52"/>
    </row>
    <row r="45" spans="1:15" s="37" customFormat="1" ht="15" customHeight="1" x14ac:dyDescent="0.25">
      <c r="A45" s="38"/>
      <c r="C45" s="150"/>
      <c r="D45" s="150"/>
      <c r="E45" s="150"/>
      <c r="F45" s="151"/>
      <c r="G45" s="51"/>
      <c r="H45" s="51"/>
      <c r="I45" s="51"/>
      <c r="J45" s="51"/>
      <c r="K45" s="51"/>
      <c r="L45" s="51"/>
      <c r="M45" s="51"/>
      <c r="O45" s="52"/>
    </row>
    <row r="46" spans="1:15" s="37" customFormat="1" ht="15" customHeight="1" x14ac:dyDescent="0.25">
      <c r="A46" s="38"/>
      <c r="C46" s="150"/>
      <c r="D46" s="150"/>
      <c r="E46" s="150"/>
      <c r="F46" s="151"/>
      <c r="G46" s="51"/>
      <c r="H46" s="51"/>
      <c r="I46" s="51"/>
      <c r="J46" s="51"/>
      <c r="K46" s="51"/>
      <c r="L46" s="51"/>
      <c r="M46" s="51"/>
      <c r="O46" s="52"/>
    </row>
    <row r="47" spans="1:15" s="37" customFormat="1" ht="15" customHeight="1" x14ac:dyDescent="0.25">
      <c r="A47" s="38"/>
      <c r="C47" s="150"/>
      <c r="D47" s="150"/>
      <c r="E47" s="150"/>
      <c r="F47" s="151"/>
      <c r="G47" s="51"/>
      <c r="H47" s="51"/>
      <c r="I47" s="51"/>
      <c r="J47" s="51"/>
      <c r="K47" s="51"/>
      <c r="L47" s="51"/>
      <c r="M47" s="51"/>
      <c r="O47" s="52"/>
    </row>
    <row r="48" spans="1:15" s="37" customFormat="1" ht="15" customHeight="1" x14ac:dyDescent="0.25">
      <c r="A48" s="38"/>
      <c r="C48" s="150"/>
      <c r="D48" s="150"/>
      <c r="E48" s="150"/>
      <c r="F48" s="151"/>
      <c r="G48" s="51"/>
      <c r="H48" s="51"/>
      <c r="I48" s="51"/>
      <c r="J48" s="51"/>
      <c r="K48" s="51"/>
      <c r="L48" s="51"/>
      <c r="M48" s="51"/>
      <c r="O48" s="52"/>
    </row>
    <row r="49" spans="1:899" s="37" customFormat="1" ht="15" customHeight="1" x14ac:dyDescent="0.25">
      <c r="A49" s="38"/>
      <c r="C49" s="150"/>
      <c r="D49" s="150"/>
      <c r="E49" s="150"/>
      <c r="F49" s="152"/>
      <c r="G49" s="51"/>
      <c r="H49" s="51"/>
      <c r="I49" s="51"/>
      <c r="J49" s="51"/>
      <c r="K49" s="51"/>
      <c r="L49" s="51"/>
      <c r="M49" s="51"/>
      <c r="O49" s="52"/>
    </row>
    <row r="50" spans="1:899" s="37" customFormat="1" ht="15" customHeight="1" x14ac:dyDescent="0.25">
      <c r="A50" s="38"/>
      <c r="C50" s="150"/>
      <c r="D50" s="150"/>
      <c r="E50" s="150"/>
      <c r="F50" s="152"/>
      <c r="G50" s="51"/>
      <c r="H50" s="51"/>
      <c r="I50" s="51"/>
      <c r="J50" s="51"/>
      <c r="K50" s="51"/>
      <c r="L50" s="51"/>
      <c r="M50" s="51"/>
      <c r="O50" s="52"/>
    </row>
    <row r="51" spans="1:899" s="37" customFormat="1" ht="15" customHeight="1" x14ac:dyDescent="0.25">
      <c r="A51" s="38"/>
      <c r="C51" s="150"/>
      <c r="D51" s="150"/>
      <c r="E51" s="150"/>
      <c r="F51" s="152"/>
      <c r="G51" s="51"/>
      <c r="H51" s="51"/>
      <c r="I51" s="51"/>
      <c r="J51" s="51"/>
      <c r="K51" s="51"/>
      <c r="L51" s="51"/>
      <c r="M51" s="51"/>
      <c r="O51" s="52"/>
    </row>
    <row r="52" spans="1:899" ht="6" customHeight="1" x14ac:dyDescent="0.25">
      <c r="A52" s="38"/>
      <c r="C52" s="134"/>
      <c r="D52" s="134"/>
      <c r="E52" s="134"/>
      <c r="F52" s="134"/>
      <c r="G52" s="37"/>
      <c r="H52" s="37"/>
      <c r="I52" s="37"/>
      <c r="J52" s="51"/>
      <c r="K52" s="51"/>
      <c r="L52" s="51"/>
      <c r="M52" s="51"/>
      <c r="O52" s="52"/>
    </row>
    <row r="53" spans="1:899" ht="6" customHeight="1" x14ac:dyDescent="0.25">
      <c r="A53" s="38"/>
      <c r="C53" s="127"/>
      <c r="D53" s="127"/>
      <c r="E53" s="127"/>
      <c r="F53" s="127"/>
      <c r="G53" s="126"/>
      <c r="H53" s="126"/>
      <c r="I53" s="126"/>
      <c r="J53" s="51"/>
      <c r="K53" s="51"/>
      <c r="L53" s="51"/>
      <c r="M53" s="51"/>
      <c r="O53" s="52"/>
    </row>
    <row r="54" spans="1:899" s="37" customFormat="1" ht="15" customHeight="1" x14ac:dyDescent="0.25">
      <c r="A54" s="38"/>
      <c r="C54" s="153"/>
      <c r="D54" s="153"/>
      <c r="E54" s="153"/>
      <c r="F54" s="153"/>
      <c r="G54" s="109"/>
      <c r="H54" s="109"/>
      <c r="I54" s="109"/>
      <c r="J54" s="51"/>
      <c r="K54" s="51"/>
      <c r="L54" s="51"/>
      <c r="M54" s="51"/>
      <c r="O54" s="52"/>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c r="KH54" s="48"/>
      <c r="KI54" s="48"/>
      <c r="KJ54" s="48"/>
      <c r="KK54" s="48"/>
      <c r="KL54" s="48"/>
      <c r="KM54" s="48"/>
      <c r="KN54" s="48"/>
      <c r="KO54" s="48"/>
      <c r="KP54" s="48"/>
      <c r="KQ54" s="48"/>
      <c r="KR54" s="48"/>
      <c r="KS54" s="48"/>
      <c r="KT54" s="48"/>
      <c r="KU54" s="48"/>
      <c r="KV54" s="48"/>
      <c r="KW54" s="48"/>
      <c r="KX54" s="48"/>
      <c r="KY54" s="48"/>
      <c r="KZ54" s="48"/>
      <c r="LA54" s="48"/>
      <c r="LB54" s="48"/>
      <c r="LC54" s="48"/>
      <c r="LD54" s="48"/>
      <c r="LE54" s="48"/>
      <c r="LF54" s="48"/>
      <c r="LG54" s="48"/>
      <c r="LH54" s="48"/>
      <c r="LI54" s="48"/>
      <c r="LJ54" s="48"/>
      <c r="LK54" s="48"/>
      <c r="LL54" s="48"/>
      <c r="LM54" s="48"/>
      <c r="LN54" s="48"/>
      <c r="LO54" s="48"/>
      <c r="LP54" s="48"/>
      <c r="LQ54" s="48"/>
      <c r="LR54" s="48"/>
      <c r="LS54" s="48"/>
      <c r="LT54" s="48"/>
      <c r="LU54" s="48"/>
      <c r="LV54" s="48"/>
      <c r="LW54" s="48"/>
      <c r="LX54" s="48"/>
      <c r="LY54" s="48"/>
      <c r="LZ54" s="48"/>
      <c r="MA54" s="48"/>
      <c r="MB54" s="48"/>
      <c r="MC54" s="48"/>
      <c r="MD54" s="48"/>
      <c r="ME54" s="48"/>
      <c r="MF54" s="48"/>
      <c r="MG54" s="48"/>
      <c r="MH54" s="48"/>
      <c r="MI54" s="48"/>
      <c r="MJ54" s="48"/>
      <c r="MK54" s="48"/>
      <c r="ML54" s="48"/>
      <c r="MM54" s="48"/>
      <c r="MN54" s="48"/>
      <c r="MO54" s="48"/>
      <c r="MP54" s="48"/>
      <c r="MQ54" s="48"/>
      <c r="MR54" s="48"/>
      <c r="MS54" s="48"/>
      <c r="MT54" s="48"/>
      <c r="MU54" s="48"/>
      <c r="MV54" s="48"/>
      <c r="MW54" s="48"/>
      <c r="MX54" s="48"/>
      <c r="MY54" s="48"/>
      <c r="MZ54" s="48"/>
      <c r="NA54" s="48"/>
      <c r="NB54" s="48"/>
      <c r="NC54" s="48"/>
      <c r="ND54" s="48"/>
      <c r="NE54" s="48"/>
      <c r="NF54" s="48"/>
      <c r="NG54" s="48"/>
      <c r="NH54" s="48"/>
      <c r="NI54" s="48"/>
      <c r="NJ54" s="48"/>
      <c r="NK54" s="48"/>
      <c r="NL54" s="48"/>
      <c r="NM54" s="48"/>
      <c r="NN54" s="48"/>
      <c r="NO54" s="48"/>
      <c r="NP54" s="48"/>
      <c r="NQ54" s="48"/>
      <c r="NR54" s="48"/>
      <c r="NS54" s="48"/>
      <c r="NT54" s="48"/>
      <c r="NU54" s="48"/>
      <c r="NV54" s="48"/>
      <c r="NW54" s="48"/>
      <c r="NX54" s="48"/>
      <c r="NY54" s="48"/>
      <c r="NZ54" s="48"/>
      <c r="OA54" s="48"/>
      <c r="OB54" s="48"/>
      <c r="OC54" s="48"/>
      <c r="OD54" s="48"/>
      <c r="OE54" s="48"/>
      <c r="OF54" s="48"/>
      <c r="OG54" s="48"/>
      <c r="OH54" s="48"/>
      <c r="OI54" s="48"/>
      <c r="OJ54" s="48"/>
      <c r="OK54" s="48"/>
      <c r="OL54" s="48"/>
      <c r="OM54" s="48"/>
      <c r="ON54" s="48"/>
      <c r="OO54" s="48"/>
      <c r="OP54" s="48"/>
      <c r="OQ54" s="48"/>
      <c r="OR54" s="48"/>
      <c r="OS54" s="48"/>
      <c r="OT54" s="48"/>
      <c r="OU54" s="48"/>
      <c r="OV54" s="48"/>
      <c r="OW54" s="48"/>
      <c r="OX54" s="48"/>
      <c r="OY54" s="48"/>
      <c r="OZ54" s="48"/>
      <c r="PA54" s="48"/>
      <c r="PB54" s="48"/>
      <c r="PC54" s="48"/>
      <c r="PD54" s="48"/>
      <c r="PE54" s="48"/>
      <c r="PF54" s="48"/>
      <c r="PG54" s="48"/>
      <c r="PH54" s="48"/>
      <c r="PI54" s="48"/>
      <c r="PJ54" s="48"/>
      <c r="PK54" s="48"/>
      <c r="PL54" s="48"/>
      <c r="PM54" s="48"/>
      <c r="PN54" s="48"/>
      <c r="PO54" s="48"/>
      <c r="PP54" s="48"/>
      <c r="PQ54" s="48"/>
      <c r="PR54" s="48"/>
      <c r="PS54" s="48"/>
      <c r="PT54" s="48"/>
      <c r="PU54" s="48"/>
      <c r="PV54" s="48"/>
      <c r="PW54" s="48"/>
      <c r="PX54" s="48"/>
      <c r="PY54" s="48"/>
      <c r="PZ54" s="48"/>
      <c r="QA54" s="48"/>
      <c r="QB54" s="48"/>
      <c r="QC54" s="48"/>
      <c r="QD54" s="48"/>
      <c r="QE54" s="48"/>
      <c r="QF54" s="48"/>
      <c r="QG54" s="48"/>
      <c r="QH54" s="48"/>
      <c r="QI54" s="48"/>
      <c r="QJ54" s="48"/>
      <c r="QK54" s="48"/>
      <c r="QL54" s="48"/>
      <c r="QM54" s="48"/>
      <c r="QN54" s="48"/>
      <c r="QO54" s="48"/>
      <c r="QP54" s="48"/>
      <c r="QQ54" s="48"/>
      <c r="QR54" s="48"/>
      <c r="QS54" s="48"/>
      <c r="QT54" s="48"/>
      <c r="QU54" s="48"/>
      <c r="QV54" s="48"/>
      <c r="QW54" s="48"/>
      <c r="QX54" s="48"/>
      <c r="QY54" s="48"/>
      <c r="QZ54" s="48"/>
      <c r="RA54" s="48"/>
      <c r="RB54" s="48"/>
      <c r="RC54" s="48"/>
      <c r="RD54" s="48"/>
      <c r="RE54" s="48"/>
      <c r="RF54" s="48"/>
      <c r="RG54" s="48"/>
      <c r="RH54" s="48"/>
      <c r="RI54" s="48"/>
      <c r="RJ54" s="48"/>
      <c r="RK54" s="48"/>
      <c r="RL54" s="48"/>
      <c r="RM54" s="48"/>
      <c r="RN54" s="48"/>
      <c r="RO54" s="48"/>
      <c r="RP54" s="48"/>
      <c r="RQ54" s="48"/>
      <c r="RR54" s="48"/>
      <c r="RS54" s="48"/>
      <c r="RT54" s="48"/>
      <c r="RU54" s="48"/>
      <c r="RV54" s="48"/>
      <c r="RW54" s="48"/>
      <c r="RX54" s="48"/>
      <c r="RY54" s="48"/>
      <c r="RZ54" s="48"/>
      <c r="SA54" s="48"/>
      <c r="SB54" s="48"/>
      <c r="SC54" s="48"/>
      <c r="SD54" s="48"/>
      <c r="SE54" s="48"/>
      <c r="SF54" s="48"/>
      <c r="SG54" s="48"/>
      <c r="SH54" s="48"/>
      <c r="SI54" s="48"/>
      <c r="SJ54" s="48"/>
      <c r="SK54" s="48"/>
      <c r="SL54" s="48"/>
      <c r="SM54" s="48"/>
      <c r="SN54" s="48"/>
      <c r="SO54" s="48"/>
      <c r="SP54" s="48"/>
      <c r="SQ54" s="48"/>
      <c r="SR54" s="48"/>
      <c r="SS54" s="48"/>
      <c r="ST54" s="48"/>
      <c r="SU54" s="48"/>
      <c r="SV54" s="48"/>
      <c r="SW54" s="48"/>
      <c r="SX54" s="48"/>
      <c r="SY54" s="48"/>
      <c r="SZ54" s="48"/>
      <c r="TA54" s="48"/>
      <c r="TB54" s="48"/>
      <c r="TC54" s="48"/>
      <c r="TD54" s="48"/>
      <c r="TE54" s="48"/>
      <c r="TF54" s="48"/>
      <c r="TG54" s="48"/>
      <c r="TH54" s="48"/>
      <c r="TI54" s="48"/>
      <c r="TJ54" s="48"/>
      <c r="TK54" s="48"/>
      <c r="TL54" s="48"/>
      <c r="TM54" s="48"/>
      <c r="TN54" s="48"/>
      <c r="TO54" s="48"/>
      <c r="TP54" s="48"/>
      <c r="TQ54" s="48"/>
      <c r="TR54" s="48"/>
      <c r="TS54" s="48"/>
      <c r="TT54" s="48"/>
      <c r="TU54" s="48"/>
      <c r="TV54" s="48"/>
      <c r="TW54" s="48"/>
      <c r="TX54" s="48"/>
      <c r="TY54" s="48"/>
      <c r="TZ54" s="48"/>
      <c r="UA54" s="48"/>
      <c r="UB54" s="48"/>
      <c r="UC54" s="48"/>
      <c r="UD54" s="48"/>
      <c r="UE54" s="48"/>
      <c r="UF54" s="48"/>
      <c r="UG54" s="48"/>
      <c r="UH54" s="48"/>
      <c r="UI54" s="48"/>
      <c r="UJ54" s="48"/>
      <c r="UK54" s="48"/>
      <c r="UL54" s="48"/>
      <c r="UM54" s="48"/>
      <c r="UN54" s="48"/>
      <c r="UO54" s="48"/>
      <c r="UP54" s="48"/>
      <c r="UQ54" s="48"/>
      <c r="UR54" s="48"/>
      <c r="US54" s="48"/>
      <c r="UT54" s="48"/>
      <c r="UU54" s="48"/>
      <c r="UV54" s="48"/>
      <c r="UW54" s="48"/>
      <c r="UX54" s="48"/>
      <c r="UY54" s="48"/>
      <c r="UZ54" s="48"/>
      <c r="VA54" s="48"/>
      <c r="VB54" s="48"/>
      <c r="VC54" s="48"/>
      <c r="VD54" s="48"/>
      <c r="VE54" s="48"/>
      <c r="VF54" s="48"/>
      <c r="VG54" s="48"/>
      <c r="VH54" s="48"/>
      <c r="VI54" s="48"/>
      <c r="VJ54" s="48"/>
      <c r="VK54" s="48"/>
      <c r="VL54" s="48"/>
      <c r="VM54" s="48"/>
      <c r="VN54" s="48"/>
      <c r="VO54" s="48"/>
      <c r="VP54" s="48"/>
      <c r="VQ54" s="48"/>
      <c r="VR54" s="48"/>
      <c r="VS54" s="48"/>
      <c r="VT54" s="48"/>
      <c r="VU54" s="48"/>
      <c r="VV54" s="48"/>
      <c r="VW54" s="48"/>
      <c r="VX54" s="48"/>
      <c r="VY54" s="48"/>
      <c r="VZ54" s="48"/>
      <c r="WA54" s="48"/>
      <c r="WB54" s="48"/>
      <c r="WC54" s="48"/>
      <c r="WD54" s="48"/>
      <c r="WE54" s="48"/>
      <c r="WF54" s="48"/>
      <c r="WG54" s="48"/>
      <c r="WH54" s="48"/>
      <c r="WI54" s="48"/>
      <c r="WJ54" s="48"/>
      <c r="WK54" s="48"/>
      <c r="WL54" s="48"/>
      <c r="WM54" s="48"/>
      <c r="WN54" s="48"/>
      <c r="WO54" s="48"/>
      <c r="WP54" s="48"/>
      <c r="WQ54" s="48"/>
      <c r="WR54" s="48"/>
      <c r="WS54" s="48"/>
      <c r="WT54" s="48"/>
      <c r="WU54" s="48"/>
      <c r="WV54" s="48"/>
      <c r="WW54" s="48"/>
      <c r="WX54" s="48"/>
      <c r="WY54" s="48"/>
      <c r="WZ54" s="48"/>
      <c r="XA54" s="48"/>
      <c r="XB54" s="48"/>
      <c r="XC54" s="48"/>
      <c r="XD54" s="48"/>
      <c r="XE54" s="48"/>
      <c r="XF54" s="48"/>
      <c r="XG54" s="48"/>
      <c r="XH54" s="48"/>
      <c r="XI54" s="48"/>
      <c r="XJ54" s="48"/>
      <c r="XK54" s="48"/>
      <c r="XL54" s="48"/>
      <c r="XM54" s="48"/>
      <c r="XN54" s="48"/>
      <c r="XO54" s="48"/>
      <c r="XP54" s="48"/>
      <c r="XQ54" s="48"/>
      <c r="XR54" s="48"/>
      <c r="XS54" s="48"/>
      <c r="XT54" s="48"/>
      <c r="XU54" s="48"/>
      <c r="XV54" s="48"/>
      <c r="XW54" s="48"/>
      <c r="XX54" s="48"/>
      <c r="XY54" s="48"/>
      <c r="XZ54" s="48"/>
      <c r="YA54" s="48"/>
      <c r="YB54" s="48"/>
      <c r="YC54" s="48"/>
      <c r="YD54" s="48"/>
      <c r="YE54" s="48"/>
      <c r="YF54" s="48"/>
      <c r="YG54" s="48"/>
      <c r="YH54" s="48"/>
      <c r="YI54" s="48"/>
      <c r="YJ54" s="48"/>
      <c r="YK54" s="48"/>
      <c r="YL54" s="48"/>
      <c r="YM54" s="48"/>
      <c r="YN54" s="48"/>
      <c r="YO54" s="48"/>
      <c r="YP54" s="48"/>
      <c r="YQ54" s="48"/>
      <c r="YR54" s="48"/>
      <c r="YS54" s="48"/>
      <c r="YT54" s="48"/>
      <c r="YU54" s="48"/>
      <c r="YV54" s="48"/>
      <c r="YW54" s="48"/>
      <c r="YX54" s="48"/>
      <c r="YY54" s="48"/>
      <c r="YZ54" s="48"/>
      <c r="ZA54" s="48"/>
      <c r="ZB54" s="48"/>
      <c r="ZC54" s="48"/>
      <c r="ZD54" s="48"/>
      <c r="ZE54" s="48"/>
      <c r="ZF54" s="48"/>
      <c r="ZG54" s="48"/>
      <c r="ZH54" s="48"/>
      <c r="ZI54" s="48"/>
      <c r="ZJ54" s="48"/>
      <c r="ZK54" s="48"/>
      <c r="ZL54" s="48"/>
      <c r="ZM54" s="48"/>
      <c r="ZN54" s="48"/>
      <c r="ZO54" s="48"/>
      <c r="ZP54" s="48"/>
      <c r="ZQ54" s="48"/>
      <c r="ZR54" s="48"/>
      <c r="ZS54" s="48"/>
      <c r="ZT54" s="48"/>
      <c r="ZU54" s="48"/>
      <c r="ZV54" s="48"/>
      <c r="ZW54" s="48"/>
      <c r="ZX54" s="48"/>
      <c r="ZY54" s="48"/>
      <c r="ZZ54" s="48"/>
      <c r="AAA54" s="48"/>
      <c r="AAB54" s="48"/>
      <c r="AAC54" s="48"/>
      <c r="AAD54" s="48"/>
      <c r="AAE54" s="48"/>
      <c r="AAF54" s="48"/>
      <c r="AAG54" s="48"/>
      <c r="AAH54" s="48"/>
      <c r="AAI54" s="48"/>
      <c r="AAJ54" s="48"/>
      <c r="AAK54" s="48"/>
      <c r="AAL54" s="48"/>
      <c r="AAM54" s="48"/>
      <c r="AAN54" s="48"/>
      <c r="AAO54" s="48"/>
      <c r="AAP54" s="48"/>
      <c r="AAQ54" s="48"/>
      <c r="AAR54" s="48"/>
      <c r="AAS54" s="48"/>
      <c r="AAT54" s="48"/>
      <c r="AAU54" s="48"/>
      <c r="AAV54" s="48"/>
      <c r="AAW54" s="48"/>
      <c r="AAX54" s="48"/>
      <c r="AAY54" s="48"/>
      <c r="AAZ54" s="48"/>
      <c r="ABA54" s="48"/>
      <c r="ABB54" s="48"/>
      <c r="ABC54" s="48"/>
      <c r="ABD54" s="48"/>
      <c r="ABE54" s="48"/>
      <c r="ABF54" s="48"/>
      <c r="ABG54" s="48"/>
      <c r="ABH54" s="48"/>
      <c r="ABI54" s="48"/>
      <c r="ABJ54" s="48"/>
      <c r="ABK54" s="48"/>
      <c r="ABL54" s="48"/>
      <c r="ABM54" s="48"/>
      <c r="ABN54" s="48"/>
      <c r="ABO54" s="48"/>
      <c r="ABP54" s="48"/>
      <c r="ABQ54" s="48"/>
      <c r="ABR54" s="48"/>
      <c r="ABS54" s="48"/>
      <c r="ABT54" s="48"/>
      <c r="ABU54" s="48"/>
      <c r="ABV54" s="48"/>
      <c r="ABW54" s="48"/>
      <c r="ABX54" s="48"/>
      <c r="ABY54" s="48"/>
      <c r="ABZ54" s="48"/>
      <c r="ACA54" s="48"/>
      <c r="ACB54" s="48"/>
      <c r="ACC54" s="48"/>
      <c r="ACD54" s="48"/>
      <c r="ACE54" s="48"/>
      <c r="ACF54" s="48"/>
      <c r="ACG54" s="48"/>
      <c r="ACH54" s="48"/>
      <c r="ACI54" s="48"/>
      <c r="ACJ54" s="48"/>
      <c r="ACK54" s="48"/>
      <c r="ACL54" s="48"/>
      <c r="ACM54" s="48"/>
      <c r="ACN54" s="48"/>
      <c r="ACO54" s="48"/>
      <c r="ACP54" s="48"/>
      <c r="ACQ54" s="48"/>
      <c r="ACR54" s="48"/>
      <c r="ACS54" s="48"/>
      <c r="ACT54" s="48"/>
      <c r="ACU54" s="48"/>
      <c r="ACV54" s="48"/>
      <c r="ACW54" s="48"/>
      <c r="ACX54" s="48"/>
      <c r="ACY54" s="48"/>
      <c r="ACZ54" s="48"/>
      <c r="ADA54" s="48"/>
      <c r="ADB54" s="48"/>
      <c r="ADC54" s="48"/>
      <c r="ADD54" s="48"/>
      <c r="ADE54" s="48"/>
      <c r="ADF54" s="48"/>
      <c r="ADG54" s="48"/>
      <c r="ADH54" s="48"/>
      <c r="ADI54" s="48"/>
      <c r="ADJ54" s="48"/>
      <c r="ADK54" s="48"/>
      <c r="ADL54" s="48"/>
      <c r="ADM54" s="48"/>
      <c r="ADN54" s="48"/>
      <c r="ADO54" s="48"/>
      <c r="ADP54" s="48"/>
      <c r="ADQ54" s="48"/>
      <c r="ADR54" s="48"/>
      <c r="ADS54" s="48"/>
      <c r="ADT54" s="48"/>
      <c r="ADU54" s="48"/>
      <c r="ADV54" s="48"/>
      <c r="ADW54" s="48"/>
      <c r="ADX54" s="48"/>
      <c r="ADY54" s="48"/>
      <c r="ADZ54" s="48"/>
      <c r="AEA54" s="48"/>
      <c r="AEB54" s="48"/>
      <c r="AEC54" s="48"/>
      <c r="AED54" s="48"/>
      <c r="AEE54" s="48"/>
      <c r="AEF54" s="48"/>
      <c r="AEG54" s="48"/>
      <c r="AEH54" s="48"/>
      <c r="AEI54" s="48"/>
      <c r="AEJ54" s="48"/>
      <c r="AEK54" s="48"/>
      <c r="AEL54" s="48"/>
      <c r="AEM54" s="48"/>
      <c r="AEN54" s="48"/>
      <c r="AEO54" s="48"/>
      <c r="AEP54" s="48"/>
      <c r="AEQ54" s="48"/>
      <c r="AER54" s="48"/>
      <c r="AES54" s="48"/>
      <c r="AET54" s="48"/>
      <c r="AEU54" s="48"/>
      <c r="AEV54" s="48"/>
      <c r="AEW54" s="48"/>
      <c r="AEX54" s="48"/>
      <c r="AEY54" s="48"/>
      <c r="AEZ54" s="48"/>
      <c r="AFA54" s="48"/>
      <c r="AFB54" s="48"/>
      <c r="AFC54" s="48"/>
      <c r="AFD54" s="48"/>
      <c r="AFE54" s="48"/>
      <c r="AFF54" s="48"/>
      <c r="AFG54" s="48"/>
      <c r="AFH54" s="48"/>
      <c r="AFI54" s="48"/>
      <c r="AFJ54" s="48"/>
      <c r="AFK54" s="48"/>
      <c r="AFL54" s="48"/>
      <c r="AFM54" s="48"/>
      <c r="AFN54" s="48"/>
      <c r="AFO54" s="48"/>
      <c r="AFP54" s="48"/>
      <c r="AFQ54" s="48"/>
      <c r="AFR54" s="48"/>
      <c r="AFS54" s="48"/>
      <c r="AFT54" s="48"/>
      <c r="AFU54" s="48"/>
      <c r="AFV54" s="48"/>
      <c r="AFW54" s="48"/>
      <c r="AFX54" s="48"/>
      <c r="AFY54" s="48"/>
      <c r="AFZ54" s="48"/>
      <c r="AGA54" s="48"/>
      <c r="AGB54" s="48"/>
      <c r="AGC54" s="48"/>
      <c r="AGD54" s="48"/>
      <c r="AGE54" s="48"/>
      <c r="AGF54" s="48"/>
      <c r="AGG54" s="48"/>
      <c r="AGH54" s="48"/>
      <c r="AGI54" s="48"/>
      <c r="AGJ54" s="48"/>
      <c r="AGK54" s="48"/>
      <c r="AGL54" s="48"/>
      <c r="AGM54" s="48"/>
      <c r="AGN54" s="48"/>
      <c r="AGO54" s="48"/>
      <c r="AGP54" s="48"/>
      <c r="AGQ54" s="48"/>
      <c r="AGR54" s="48"/>
      <c r="AGS54" s="48"/>
      <c r="AGT54" s="48"/>
      <c r="AGU54" s="48"/>
      <c r="AGV54" s="48"/>
      <c r="AGW54" s="48"/>
      <c r="AGX54" s="48"/>
      <c r="AGY54" s="48"/>
      <c r="AGZ54" s="48"/>
      <c r="AHA54" s="48"/>
      <c r="AHB54" s="48"/>
      <c r="AHC54" s="48"/>
      <c r="AHD54" s="48"/>
      <c r="AHE54" s="48"/>
      <c r="AHF54" s="48"/>
      <c r="AHG54" s="48"/>
      <c r="AHH54" s="48"/>
      <c r="AHI54" s="48"/>
      <c r="AHJ54" s="48"/>
      <c r="AHK54" s="48"/>
      <c r="AHL54" s="48"/>
      <c r="AHM54" s="48"/>
      <c r="AHN54" s="48"/>
      <c r="AHO54" s="48"/>
    </row>
    <row r="55" spans="1:899" s="37" customFormat="1" ht="15" customHeight="1" x14ac:dyDescent="0.25">
      <c r="A55" s="38"/>
      <c r="C55" s="49"/>
      <c r="D55" s="49"/>
      <c r="E55" s="49"/>
      <c r="F55" s="50"/>
      <c r="G55" s="51"/>
      <c r="H55" s="51"/>
      <c r="I55" s="51"/>
      <c r="J55" s="51"/>
      <c r="K55" s="51"/>
      <c r="L55" s="51"/>
      <c r="M55" s="51"/>
      <c r="O55" s="52"/>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c r="PM55" s="48"/>
      <c r="PN55" s="48"/>
      <c r="PO55" s="48"/>
      <c r="PP55" s="48"/>
      <c r="PQ55" s="48"/>
      <c r="PR55" s="48"/>
      <c r="PS55" s="48"/>
      <c r="PT55" s="48"/>
      <c r="PU55" s="48"/>
      <c r="PV55" s="48"/>
      <c r="PW55" s="48"/>
      <c r="PX55" s="48"/>
      <c r="PY55" s="48"/>
      <c r="PZ55" s="48"/>
      <c r="QA55" s="48"/>
      <c r="QB55" s="48"/>
      <c r="QC55" s="48"/>
      <c r="QD55" s="48"/>
      <c r="QE55" s="48"/>
      <c r="QF55" s="48"/>
      <c r="QG55" s="48"/>
      <c r="QH55" s="48"/>
      <c r="QI55" s="48"/>
      <c r="QJ55" s="48"/>
      <c r="QK55" s="48"/>
      <c r="QL55" s="48"/>
      <c r="QM55" s="48"/>
      <c r="QN55" s="48"/>
      <c r="QO55" s="48"/>
      <c r="QP55" s="48"/>
      <c r="QQ55" s="48"/>
      <c r="QR55" s="48"/>
      <c r="QS55" s="48"/>
      <c r="QT55" s="48"/>
      <c r="QU55" s="48"/>
      <c r="QV55" s="48"/>
      <c r="QW55" s="48"/>
      <c r="QX55" s="48"/>
      <c r="QY55" s="48"/>
      <c r="QZ55" s="48"/>
      <c r="RA55" s="48"/>
      <c r="RB55" s="48"/>
      <c r="RC55" s="48"/>
      <c r="RD55" s="48"/>
      <c r="RE55" s="48"/>
      <c r="RF55" s="48"/>
      <c r="RG55" s="48"/>
      <c r="RH55" s="48"/>
      <c r="RI55" s="48"/>
      <c r="RJ55" s="48"/>
      <c r="RK55" s="48"/>
      <c r="RL55" s="48"/>
      <c r="RM55" s="48"/>
      <c r="RN55" s="48"/>
      <c r="RO55" s="48"/>
      <c r="RP55" s="48"/>
      <c r="RQ55" s="48"/>
      <c r="RR55" s="48"/>
      <c r="RS55" s="48"/>
      <c r="RT55" s="48"/>
      <c r="RU55" s="48"/>
      <c r="RV55" s="48"/>
      <c r="RW55" s="48"/>
      <c r="RX55" s="48"/>
      <c r="RY55" s="48"/>
      <c r="RZ55" s="48"/>
      <c r="SA55" s="48"/>
      <c r="SB55" s="48"/>
      <c r="SC55" s="48"/>
      <c r="SD55" s="48"/>
      <c r="SE55" s="48"/>
      <c r="SF55" s="48"/>
      <c r="SG55" s="48"/>
      <c r="SH55" s="48"/>
      <c r="SI55" s="48"/>
      <c r="SJ55" s="48"/>
      <c r="SK55" s="48"/>
      <c r="SL55" s="48"/>
      <c r="SM55" s="48"/>
      <c r="SN55" s="48"/>
      <c r="SO55" s="48"/>
      <c r="SP55" s="48"/>
      <c r="SQ55" s="48"/>
      <c r="SR55" s="48"/>
      <c r="SS55" s="48"/>
      <c r="ST55" s="48"/>
      <c r="SU55" s="48"/>
      <c r="SV55" s="48"/>
      <c r="SW55" s="48"/>
      <c r="SX55" s="48"/>
      <c r="SY55" s="48"/>
      <c r="SZ55" s="48"/>
      <c r="TA55" s="48"/>
      <c r="TB55" s="48"/>
      <c r="TC55" s="48"/>
      <c r="TD55" s="48"/>
      <c r="TE55" s="48"/>
      <c r="TF55" s="48"/>
      <c r="TG55" s="48"/>
      <c r="TH55" s="48"/>
      <c r="TI55" s="48"/>
      <c r="TJ55" s="48"/>
      <c r="TK55" s="48"/>
      <c r="TL55" s="48"/>
      <c r="TM55" s="48"/>
      <c r="TN55" s="48"/>
      <c r="TO55" s="48"/>
      <c r="TP55" s="48"/>
      <c r="TQ55" s="48"/>
      <c r="TR55" s="48"/>
      <c r="TS55" s="48"/>
      <c r="TT55" s="48"/>
      <c r="TU55" s="48"/>
      <c r="TV55" s="48"/>
      <c r="TW55" s="48"/>
      <c r="TX55" s="48"/>
      <c r="TY55" s="48"/>
      <c r="TZ55" s="48"/>
      <c r="UA55" s="48"/>
      <c r="UB55" s="48"/>
      <c r="UC55" s="48"/>
      <c r="UD55" s="48"/>
      <c r="UE55" s="48"/>
      <c r="UF55" s="48"/>
      <c r="UG55" s="48"/>
      <c r="UH55" s="48"/>
      <c r="UI55" s="48"/>
      <c r="UJ55" s="48"/>
      <c r="UK55" s="48"/>
      <c r="UL55" s="48"/>
      <c r="UM55" s="48"/>
      <c r="UN55" s="48"/>
      <c r="UO55" s="48"/>
      <c r="UP55" s="48"/>
      <c r="UQ55" s="48"/>
      <c r="UR55" s="48"/>
      <c r="US55" s="48"/>
      <c r="UT55" s="48"/>
      <c r="UU55" s="48"/>
      <c r="UV55" s="48"/>
      <c r="UW55" s="48"/>
      <c r="UX55" s="48"/>
      <c r="UY55" s="48"/>
      <c r="UZ55" s="48"/>
      <c r="VA55" s="48"/>
      <c r="VB55" s="48"/>
      <c r="VC55" s="48"/>
      <c r="VD55" s="48"/>
      <c r="VE55" s="48"/>
      <c r="VF55" s="48"/>
      <c r="VG55" s="48"/>
      <c r="VH55" s="48"/>
      <c r="VI55" s="48"/>
      <c r="VJ55" s="48"/>
      <c r="VK55" s="48"/>
      <c r="VL55" s="48"/>
      <c r="VM55" s="48"/>
      <c r="VN55" s="48"/>
      <c r="VO55" s="48"/>
      <c r="VP55" s="48"/>
      <c r="VQ55" s="48"/>
      <c r="VR55" s="48"/>
      <c r="VS55" s="48"/>
      <c r="VT55" s="48"/>
      <c r="VU55" s="48"/>
      <c r="VV55" s="48"/>
      <c r="VW55" s="48"/>
      <c r="VX55" s="48"/>
      <c r="VY55" s="48"/>
      <c r="VZ55" s="48"/>
      <c r="WA55" s="48"/>
      <c r="WB55" s="48"/>
      <c r="WC55" s="48"/>
      <c r="WD55" s="48"/>
      <c r="WE55" s="48"/>
      <c r="WF55" s="48"/>
      <c r="WG55" s="48"/>
      <c r="WH55" s="48"/>
      <c r="WI55" s="48"/>
      <c r="WJ55" s="48"/>
      <c r="WK55" s="48"/>
      <c r="WL55" s="48"/>
      <c r="WM55" s="48"/>
      <c r="WN55" s="48"/>
      <c r="WO55" s="48"/>
      <c r="WP55" s="48"/>
      <c r="WQ55" s="48"/>
      <c r="WR55" s="48"/>
      <c r="WS55" s="48"/>
      <c r="WT55" s="48"/>
      <c r="WU55" s="48"/>
      <c r="WV55" s="48"/>
      <c r="WW55" s="48"/>
      <c r="WX55" s="48"/>
      <c r="WY55" s="48"/>
      <c r="WZ55" s="48"/>
      <c r="XA55" s="48"/>
      <c r="XB55" s="48"/>
      <c r="XC55" s="48"/>
      <c r="XD55" s="48"/>
      <c r="XE55" s="48"/>
      <c r="XF55" s="48"/>
      <c r="XG55" s="48"/>
      <c r="XH55" s="48"/>
      <c r="XI55" s="48"/>
      <c r="XJ55" s="48"/>
      <c r="XK55" s="48"/>
      <c r="XL55" s="48"/>
      <c r="XM55" s="48"/>
      <c r="XN55" s="48"/>
      <c r="XO55" s="48"/>
      <c r="XP55" s="48"/>
      <c r="XQ55" s="48"/>
      <c r="XR55" s="48"/>
      <c r="XS55" s="48"/>
      <c r="XT55" s="48"/>
      <c r="XU55" s="48"/>
      <c r="XV55" s="48"/>
      <c r="XW55" s="48"/>
      <c r="XX55" s="48"/>
      <c r="XY55" s="48"/>
      <c r="XZ55" s="48"/>
      <c r="YA55" s="48"/>
      <c r="YB55" s="48"/>
      <c r="YC55" s="48"/>
      <c r="YD55" s="48"/>
      <c r="YE55" s="48"/>
      <c r="YF55" s="48"/>
      <c r="YG55" s="48"/>
      <c r="YH55" s="48"/>
      <c r="YI55" s="48"/>
      <c r="YJ55" s="48"/>
      <c r="YK55" s="48"/>
      <c r="YL55" s="48"/>
      <c r="YM55" s="48"/>
      <c r="YN55" s="48"/>
      <c r="YO55" s="48"/>
      <c r="YP55" s="48"/>
      <c r="YQ55" s="48"/>
      <c r="YR55" s="48"/>
      <c r="YS55" s="48"/>
      <c r="YT55" s="48"/>
      <c r="YU55" s="48"/>
      <c r="YV55" s="48"/>
      <c r="YW55" s="48"/>
      <c r="YX55" s="48"/>
      <c r="YY55" s="48"/>
      <c r="YZ55" s="48"/>
      <c r="ZA55" s="48"/>
      <c r="ZB55" s="48"/>
      <c r="ZC55" s="48"/>
      <c r="ZD55" s="48"/>
      <c r="ZE55" s="48"/>
      <c r="ZF55" s="48"/>
      <c r="ZG55" s="48"/>
      <c r="ZH55" s="48"/>
      <c r="ZI55" s="48"/>
      <c r="ZJ55" s="48"/>
      <c r="ZK55" s="48"/>
      <c r="ZL55" s="48"/>
      <c r="ZM55" s="48"/>
      <c r="ZN55" s="48"/>
      <c r="ZO55" s="48"/>
      <c r="ZP55" s="48"/>
      <c r="ZQ55" s="48"/>
      <c r="ZR55" s="48"/>
      <c r="ZS55" s="48"/>
      <c r="ZT55" s="48"/>
      <c r="ZU55" s="48"/>
      <c r="ZV55" s="48"/>
      <c r="ZW55" s="48"/>
      <c r="ZX55" s="48"/>
      <c r="ZY55" s="48"/>
      <c r="ZZ55" s="48"/>
      <c r="AAA55" s="48"/>
      <c r="AAB55" s="48"/>
      <c r="AAC55" s="48"/>
      <c r="AAD55" s="48"/>
      <c r="AAE55" s="48"/>
      <c r="AAF55" s="48"/>
      <c r="AAG55" s="48"/>
      <c r="AAH55" s="48"/>
      <c r="AAI55" s="48"/>
      <c r="AAJ55" s="48"/>
      <c r="AAK55" s="48"/>
      <c r="AAL55" s="48"/>
      <c r="AAM55" s="48"/>
      <c r="AAN55" s="48"/>
      <c r="AAO55" s="48"/>
      <c r="AAP55" s="48"/>
      <c r="AAQ55" s="48"/>
      <c r="AAR55" s="48"/>
      <c r="AAS55" s="48"/>
      <c r="AAT55" s="48"/>
      <c r="AAU55" s="48"/>
      <c r="AAV55" s="48"/>
      <c r="AAW55" s="48"/>
      <c r="AAX55" s="48"/>
      <c r="AAY55" s="48"/>
      <c r="AAZ55" s="48"/>
      <c r="ABA55" s="48"/>
      <c r="ABB55" s="48"/>
      <c r="ABC55" s="48"/>
      <c r="ABD55" s="48"/>
      <c r="ABE55" s="48"/>
      <c r="ABF55" s="48"/>
      <c r="ABG55" s="48"/>
      <c r="ABH55" s="48"/>
      <c r="ABI55" s="48"/>
      <c r="ABJ55" s="48"/>
      <c r="ABK55" s="48"/>
      <c r="ABL55" s="48"/>
      <c r="ABM55" s="48"/>
      <c r="ABN55" s="48"/>
      <c r="ABO55" s="48"/>
      <c r="ABP55" s="48"/>
      <c r="ABQ55" s="48"/>
      <c r="ABR55" s="48"/>
      <c r="ABS55" s="48"/>
      <c r="ABT55" s="48"/>
      <c r="ABU55" s="48"/>
      <c r="ABV55" s="48"/>
      <c r="ABW55" s="48"/>
      <c r="ABX55" s="48"/>
      <c r="ABY55" s="48"/>
      <c r="ABZ55" s="48"/>
      <c r="ACA55" s="48"/>
      <c r="ACB55" s="48"/>
      <c r="ACC55" s="48"/>
      <c r="ACD55" s="48"/>
      <c r="ACE55" s="48"/>
      <c r="ACF55" s="48"/>
      <c r="ACG55" s="48"/>
      <c r="ACH55" s="48"/>
      <c r="ACI55" s="48"/>
      <c r="ACJ55" s="48"/>
      <c r="ACK55" s="48"/>
      <c r="ACL55" s="48"/>
      <c r="ACM55" s="48"/>
      <c r="ACN55" s="48"/>
      <c r="ACO55" s="48"/>
      <c r="ACP55" s="48"/>
      <c r="ACQ55" s="48"/>
      <c r="ACR55" s="48"/>
      <c r="ACS55" s="48"/>
      <c r="ACT55" s="48"/>
      <c r="ACU55" s="48"/>
      <c r="ACV55" s="48"/>
      <c r="ACW55" s="48"/>
      <c r="ACX55" s="48"/>
      <c r="ACY55" s="48"/>
      <c r="ACZ55" s="48"/>
      <c r="ADA55" s="48"/>
      <c r="ADB55" s="48"/>
      <c r="ADC55" s="48"/>
      <c r="ADD55" s="48"/>
      <c r="ADE55" s="48"/>
      <c r="ADF55" s="48"/>
      <c r="ADG55" s="48"/>
      <c r="ADH55" s="48"/>
      <c r="ADI55" s="48"/>
      <c r="ADJ55" s="48"/>
      <c r="ADK55" s="48"/>
      <c r="ADL55" s="48"/>
      <c r="ADM55" s="48"/>
      <c r="ADN55" s="48"/>
      <c r="ADO55" s="48"/>
      <c r="ADP55" s="48"/>
      <c r="ADQ55" s="48"/>
      <c r="ADR55" s="48"/>
      <c r="ADS55" s="48"/>
      <c r="ADT55" s="48"/>
      <c r="ADU55" s="48"/>
      <c r="ADV55" s="48"/>
      <c r="ADW55" s="48"/>
      <c r="ADX55" s="48"/>
      <c r="ADY55" s="48"/>
      <c r="ADZ55" s="48"/>
      <c r="AEA55" s="48"/>
      <c r="AEB55" s="48"/>
      <c r="AEC55" s="48"/>
      <c r="AED55" s="48"/>
      <c r="AEE55" s="48"/>
      <c r="AEF55" s="48"/>
      <c r="AEG55" s="48"/>
      <c r="AEH55" s="48"/>
      <c r="AEI55" s="48"/>
      <c r="AEJ55" s="48"/>
      <c r="AEK55" s="48"/>
      <c r="AEL55" s="48"/>
      <c r="AEM55" s="48"/>
      <c r="AEN55" s="48"/>
      <c r="AEO55" s="48"/>
      <c r="AEP55" s="48"/>
      <c r="AEQ55" s="48"/>
      <c r="AER55" s="48"/>
      <c r="AES55" s="48"/>
      <c r="AET55" s="48"/>
      <c r="AEU55" s="48"/>
      <c r="AEV55" s="48"/>
      <c r="AEW55" s="48"/>
      <c r="AEX55" s="48"/>
      <c r="AEY55" s="48"/>
      <c r="AEZ55" s="48"/>
      <c r="AFA55" s="48"/>
      <c r="AFB55" s="48"/>
      <c r="AFC55" s="48"/>
      <c r="AFD55" s="48"/>
      <c r="AFE55" s="48"/>
      <c r="AFF55" s="48"/>
      <c r="AFG55" s="48"/>
      <c r="AFH55" s="48"/>
      <c r="AFI55" s="48"/>
      <c r="AFJ55" s="48"/>
      <c r="AFK55" s="48"/>
      <c r="AFL55" s="48"/>
      <c r="AFM55" s="48"/>
      <c r="AFN55" s="48"/>
      <c r="AFO55" s="48"/>
      <c r="AFP55" s="48"/>
      <c r="AFQ55" s="48"/>
      <c r="AFR55" s="48"/>
      <c r="AFS55" s="48"/>
      <c r="AFT55" s="48"/>
      <c r="AFU55" s="48"/>
      <c r="AFV55" s="48"/>
      <c r="AFW55" s="48"/>
      <c r="AFX55" s="48"/>
      <c r="AFY55" s="48"/>
      <c r="AFZ55" s="48"/>
      <c r="AGA55" s="48"/>
      <c r="AGB55" s="48"/>
      <c r="AGC55" s="48"/>
      <c r="AGD55" s="48"/>
      <c r="AGE55" s="48"/>
      <c r="AGF55" s="48"/>
      <c r="AGG55" s="48"/>
      <c r="AGH55" s="48"/>
      <c r="AGI55" s="48"/>
      <c r="AGJ55" s="48"/>
      <c r="AGK55" s="48"/>
      <c r="AGL55" s="48"/>
      <c r="AGM55" s="48"/>
      <c r="AGN55" s="48"/>
      <c r="AGO55" s="48"/>
      <c r="AGP55" s="48"/>
      <c r="AGQ55" s="48"/>
      <c r="AGR55" s="48"/>
      <c r="AGS55" s="48"/>
      <c r="AGT55" s="48"/>
      <c r="AGU55" s="48"/>
      <c r="AGV55" s="48"/>
      <c r="AGW55" s="48"/>
      <c r="AGX55" s="48"/>
      <c r="AGY55" s="48"/>
      <c r="AGZ55" s="48"/>
      <c r="AHA55" s="48"/>
      <c r="AHB55" s="48"/>
      <c r="AHC55" s="48"/>
      <c r="AHD55" s="48"/>
      <c r="AHE55" s="48"/>
      <c r="AHF55" s="48"/>
      <c r="AHG55" s="48"/>
      <c r="AHH55" s="48"/>
      <c r="AHI55" s="48"/>
      <c r="AHJ55" s="48"/>
      <c r="AHK55" s="48"/>
      <c r="AHL55" s="48"/>
      <c r="AHM55" s="48"/>
      <c r="AHN55" s="48"/>
      <c r="AHO55" s="48"/>
    </row>
    <row r="56" spans="1:899" s="37" customFormat="1" ht="6" customHeight="1" x14ac:dyDescent="0.25">
      <c r="A56" s="38"/>
      <c r="C56" s="134"/>
      <c r="D56" s="134"/>
      <c r="E56" s="134"/>
      <c r="F56" s="134"/>
      <c r="J56" s="51"/>
      <c r="K56" s="51"/>
      <c r="L56" s="51"/>
      <c r="M56" s="51"/>
      <c r="O56" s="52"/>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c r="PM56" s="48"/>
      <c r="PN56" s="48"/>
      <c r="PO56" s="48"/>
      <c r="PP56" s="48"/>
      <c r="PQ56" s="48"/>
      <c r="PR56" s="48"/>
      <c r="PS56" s="48"/>
      <c r="PT56" s="48"/>
      <c r="PU56" s="48"/>
      <c r="PV56" s="48"/>
      <c r="PW56" s="48"/>
      <c r="PX56" s="48"/>
      <c r="PY56" s="48"/>
      <c r="PZ56" s="48"/>
      <c r="QA56" s="48"/>
      <c r="QB56" s="48"/>
      <c r="QC56" s="48"/>
      <c r="QD56" s="48"/>
      <c r="QE56" s="48"/>
      <c r="QF56" s="48"/>
      <c r="QG56" s="48"/>
      <c r="QH56" s="48"/>
      <c r="QI56" s="48"/>
      <c r="QJ56" s="48"/>
      <c r="QK56" s="48"/>
      <c r="QL56" s="48"/>
      <c r="QM56" s="48"/>
      <c r="QN56" s="48"/>
      <c r="QO56" s="48"/>
      <c r="QP56" s="48"/>
      <c r="QQ56" s="48"/>
      <c r="QR56" s="48"/>
      <c r="QS56" s="48"/>
      <c r="QT56" s="48"/>
      <c r="QU56" s="48"/>
      <c r="QV56" s="48"/>
      <c r="QW56" s="48"/>
      <c r="QX56" s="48"/>
      <c r="QY56" s="48"/>
      <c r="QZ56" s="48"/>
      <c r="RA56" s="48"/>
      <c r="RB56" s="48"/>
      <c r="RC56" s="48"/>
      <c r="RD56" s="48"/>
      <c r="RE56" s="48"/>
      <c r="RF56" s="48"/>
      <c r="RG56" s="48"/>
      <c r="RH56" s="48"/>
      <c r="RI56" s="48"/>
      <c r="RJ56" s="48"/>
      <c r="RK56" s="48"/>
      <c r="RL56" s="48"/>
      <c r="RM56" s="48"/>
      <c r="RN56" s="48"/>
      <c r="RO56" s="48"/>
      <c r="RP56" s="48"/>
      <c r="RQ56" s="48"/>
      <c r="RR56" s="48"/>
      <c r="RS56" s="48"/>
      <c r="RT56" s="48"/>
      <c r="RU56" s="48"/>
      <c r="RV56" s="48"/>
      <c r="RW56" s="48"/>
      <c r="RX56" s="48"/>
      <c r="RY56" s="48"/>
      <c r="RZ56" s="48"/>
      <c r="SA56" s="48"/>
      <c r="SB56" s="48"/>
      <c r="SC56" s="48"/>
      <c r="SD56" s="48"/>
      <c r="SE56" s="48"/>
      <c r="SF56" s="48"/>
      <c r="SG56" s="48"/>
      <c r="SH56" s="48"/>
      <c r="SI56" s="48"/>
      <c r="SJ56" s="48"/>
      <c r="SK56" s="48"/>
      <c r="SL56" s="48"/>
      <c r="SM56" s="48"/>
      <c r="SN56" s="48"/>
      <c r="SO56" s="48"/>
      <c r="SP56" s="48"/>
      <c r="SQ56" s="48"/>
      <c r="SR56" s="48"/>
      <c r="SS56" s="48"/>
      <c r="ST56" s="48"/>
      <c r="SU56" s="48"/>
      <c r="SV56" s="48"/>
      <c r="SW56" s="48"/>
      <c r="SX56" s="48"/>
      <c r="SY56" s="48"/>
      <c r="SZ56" s="48"/>
      <c r="TA56" s="48"/>
      <c r="TB56" s="48"/>
      <c r="TC56" s="48"/>
      <c r="TD56" s="48"/>
      <c r="TE56" s="48"/>
      <c r="TF56" s="48"/>
      <c r="TG56" s="48"/>
      <c r="TH56" s="48"/>
      <c r="TI56" s="48"/>
      <c r="TJ56" s="48"/>
      <c r="TK56" s="48"/>
      <c r="TL56" s="48"/>
      <c r="TM56" s="48"/>
      <c r="TN56" s="48"/>
      <c r="TO56" s="48"/>
      <c r="TP56" s="48"/>
      <c r="TQ56" s="48"/>
      <c r="TR56" s="48"/>
      <c r="TS56" s="48"/>
      <c r="TT56" s="48"/>
      <c r="TU56" s="48"/>
      <c r="TV56" s="48"/>
      <c r="TW56" s="48"/>
      <c r="TX56" s="48"/>
      <c r="TY56" s="48"/>
      <c r="TZ56" s="48"/>
      <c r="UA56" s="48"/>
      <c r="UB56" s="48"/>
      <c r="UC56" s="48"/>
      <c r="UD56" s="48"/>
      <c r="UE56" s="48"/>
      <c r="UF56" s="48"/>
      <c r="UG56" s="48"/>
      <c r="UH56" s="48"/>
      <c r="UI56" s="48"/>
      <c r="UJ56" s="48"/>
      <c r="UK56" s="48"/>
      <c r="UL56" s="48"/>
      <c r="UM56" s="48"/>
      <c r="UN56" s="48"/>
      <c r="UO56" s="48"/>
      <c r="UP56" s="48"/>
      <c r="UQ56" s="48"/>
      <c r="UR56" s="48"/>
      <c r="US56" s="48"/>
      <c r="UT56" s="48"/>
      <c r="UU56" s="48"/>
      <c r="UV56" s="48"/>
      <c r="UW56" s="48"/>
      <c r="UX56" s="48"/>
      <c r="UY56" s="48"/>
      <c r="UZ56" s="48"/>
      <c r="VA56" s="48"/>
      <c r="VB56" s="48"/>
      <c r="VC56" s="48"/>
      <c r="VD56" s="48"/>
      <c r="VE56" s="48"/>
      <c r="VF56" s="48"/>
      <c r="VG56" s="48"/>
      <c r="VH56" s="48"/>
      <c r="VI56" s="48"/>
      <c r="VJ56" s="48"/>
      <c r="VK56" s="48"/>
      <c r="VL56" s="48"/>
      <c r="VM56" s="48"/>
      <c r="VN56" s="48"/>
      <c r="VO56" s="48"/>
      <c r="VP56" s="48"/>
      <c r="VQ56" s="48"/>
      <c r="VR56" s="48"/>
      <c r="VS56" s="48"/>
      <c r="VT56" s="48"/>
      <c r="VU56" s="48"/>
      <c r="VV56" s="48"/>
      <c r="VW56" s="48"/>
      <c r="VX56" s="48"/>
      <c r="VY56" s="48"/>
      <c r="VZ56" s="48"/>
      <c r="WA56" s="48"/>
      <c r="WB56" s="48"/>
      <c r="WC56" s="48"/>
      <c r="WD56" s="48"/>
      <c r="WE56" s="48"/>
      <c r="WF56" s="48"/>
      <c r="WG56" s="48"/>
      <c r="WH56" s="48"/>
      <c r="WI56" s="48"/>
      <c r="WJ56" s="48"/>
      <c r="WK56" s="48"/>
      <c r="WL56" s="48"/>
      <c r="WM56" s="48"/>
      <c r="WN56" s="48"/>
      <c r="WO56" s="48"/>
      <c r="WP56" s="48"/>
      <c r="WQ56" s="48"/>
      <c r="WR56" s="48"/>
      <c r="WS56" s="48"/>
      <c r="WT56" s="48"/>
      <c r="WU56" s="48"/>
      <c r="WV56" s="48"/>
      <c r="WW56" s="48"/>
      <c r="WX56" s="48"/>
      <c r="WY56" s="48"/>
      <c r="WZ56" s="48"/>
      <c r="XA56" s="48"/>
      <c r="XB56" s="48"/>
      <c r="XC56" s="48"/>
      <c r="XD56" s="48"/>
      <c r="XE56" s="48"/>
      <c r="XF56" s="48"/>
      <c r="XG56" s="48"/>
      <c r="XH56" s="48"/>
      <c r="XI56" s="48"/>
      <c r="XJ56" s="48"/>
      <c r="XK56" s="48"/>
      <c r="XL56" s="48"/>
      <c r="XM56" s="48"/>
      <c r="XN56" s="48"/>
      <c r="XO56" s="48"/>
      <c r="XP56" s="48"/>
      <c r="XQ56" s="48"/>
      <c r="XR56" s="48"/>
      <c r="XS56" s="48"/>
      <c r="XT56" s="48"/>
      <c r="XU56" s="48"/>
      <c r="XV56" s="48"/>
      <c r="XW56" s="48"/>
      <c r="XX56" s="48"/>
      <c r="XY56" s="48"/>
      <c r="XZ56" s="48"/>
      <c r="YA56" s="48"/>
      <c r="YB56" s="48"/>
      <c r="YC56" s="48"/>
      <c r="YD56" s="48"/>
      <c r="YE56" s="48"/>
      <c r="YF56" s="48"/>
      <c r="YG56" s="48"/>
      <c r="YH56" s="48"/>
      <c r="YI56" s="48"/>
      <c r="YJ56" s="48"/>
      <c r="YK56" s="48"/>
      <c r="YL56" s="48"/>
      <c r="YM56" s="48"/>
      <c r="YN56" s="48"/>
      <c r="YO56" s="48"/>
      <c r="YP56" s="48"/>
      <c r="YQ56" s="48"/>
      <c r="YR56" s="48"/>
      <c r="YS56" s="48"/>
      <c r="YT56" s="48"/>
      <c r="YU56" s="48"/>
      <c r="YV56" s="48"/>
      <c r="YW56" s="48"/>
      <c r="YX56" s="48"/>
      <c r="YY56" s="48"/>
      <c r="YZ56" s="48"/>
      <c r="ZA56" s="48"/>
      <c r="ZB56" s="48"/>
      <c r="ZC56" s="48"/>
      <c r="ZD56" s="48"/>
      <c r="ZE56" s="48"/>
      <c r="ZF56" s="48"/>
      <c r="ZG56" s="48"/>
      <c r="ZH56" s="48"/>
      <c r="ZI56" s="48"/>
      <c r="ZJ56" s="48"/>
      <c r="ZK56" s="48"/>
      <c r="ZL56" s="48"/>
      <c r="ZM56" s="48"/>
      <c r="ZN56" s="48"/>
      <c r="ZO56" s="48"/>
      <c r="ZP56" s="48"/>
      <c r="ZQ56" s="48"/>
      <c r="ZR56" s="48"/>
      <c r="ZS56" s="48"/>
      <c r="ZT56" s="48"/>
      <c r="ZU56" s="48"/>
      <c r="ZV56" s="48"/>
      <c r="ZW56" s="48"/>
      <c r="ZX56" s="48"/>
      <c r="ZY56" s="48"/>
      <c r="ZZ56" s="48"/>
      <c r="AAA56" s="48"/>
      <c r="AAB56" s="48"/>
      <c r="AAC56" s="48"/>
      <c r="AAD56" s="48"/>
      <c r="AAE56" s="48"/>
      <c r="AAF56" s="48"/>
      <c r="AAG56" s="48"/>
      <c r="AAH56" s="48"/>
      <c r="AAI56" s="48"/>
      <c r="AAJ56" s="48"/>
      <c r="AAK56" s="48"/>
      <c r="AAL56" s="48"/>
      <c r="AAM56" s="48"/>
      <c r="AAN56" s="48"/>
      <c r="AAO56" s="48"/>
      <c r="AAP56" s="48"/>
      <c r="AAQ56" s="48"/>
      <c r="AAR56" s="48"/>
      <c r="AAS56" s="48"/>
      <c r="AAT56" s="48"/>
      <c r="AAU56" s="48"/>
      <c r="AAV56" s="48"/>
      <c r="AAW56" s="48"/>
      <c r="AAX56" s="48"/>
      <c r="AAY56" s="48"/>
      <c r="AAZ56" s="48"/>
      <c r="ABA56" s="48"/>
      <c r="ABB56" s="48"/>
      <c r="ABC56" s="48"/>
      <c r="ABD56" s="48"/>
      <c r="ABE56" s="48"/>
      <c r="ABF56" s="48"/>
      <c r="ABG56" s="48"/>
      <c r="ABH56" s="48"/>
      <c r="ABI56" s="48"/>
      <c r="ABJ56" s="48"/>
      <c r="ABK56" s="48"/>
      <c r="ABL56" s="48"/>
      <c r="ABM56" s="48"/>
      <c r="ABN56" s="48"/>
      <c r="ABO56" s="48"/>
      <c r="ABP56" s="48"/>
      <c r="ABQ56" s="48"/>
      <c r="ABR56" s="48"/>
      <c r="ABS56" s="48"/>
      <c r="ABT56" s="48"/>
      <c r="ABU56" s="48"/>
      <c r="ABV56" s="48"/>
      <c r="ABW56" s="48"/>
      <c r="ABX56" s="48"/>
      <c r="ABY56" s="48"/>
      <c r="ABZ56" s="48"/>
      <c r="ACA56" s="48"/>
      <c r="ACB56" s="48"/>
      <c r="ACC56" s="48"/>
      <c r="ACD56" s="48"/>
      <c r="ACE56" s="48"/>
      <c r="ACF56" s="48"/>
      <c r="ACG56" s="48"/>
      <c r="ACH56" s="48"/>
      <c r="ACI56" s="48"/>
      <c r="ACJ56" s="48"/>
      <c r="ACK56" s="48"/>
      <c r="ACL56" s="48"/>
      <c r="ACM56" s="48"/>
      <c r="ACN56" s="48"/>
      <c r="ACO56" s="48"/>
      <c r="ACP56" s="48"/>
      <c r="ACQ56" s="48"/>
      <c r="ACR56" s="48"/>
      <c r="ACS56" s="48"/>
      <c r="ACT56" s="48"/>
      <c r="ACU56" s="48"/>
      <c r="ACV56" s="48"/>
      <c r="ACW56" s="48"/>
      <c r="ACX56" s="48"/>
      <c r="ACY56" s="48"/>
      <c r="ACZ56" s="48"/>
      <c r="ADA56" s="48"/>
      <c r="ADB56" s="48"/>
      <c r="ADC56" s="48"/>
      <c r="ADD56" s="48"/>
      <c r="ADE56" s="48"/>
      <c r="ADF56" s="48"/>
      <c r="ADG56" s="48"/>
      <c r="ADH56" s="48"/>
      <c r="ADI56" s="48"/>
      <c r="ADJ56" s="48"/>
      <c r="ADK56" s="48"/>
      <c r="ADL56" s="48"/>
      <c r="ADM56" s="48"/>
      <c r="ADN56" s="48"/>
      <c r="ADO56" s="48"/>
      <c r="ADP56" s="48"/>
      <c r="ADQ56" s="48"/>
      <c r="ADR56" s="48"/>
      <c r="ADS56" s="48"/>
      <c r="ADT56" s="48"/>
      <c r="ADU56" s="48"/>
      <c r="ADV56" s="48"/>
      <c r="ADW56" s="48"/>
      <c r="ADX56" s="48"/>
      <c r="ADY56" s="48"/>
      <c r="ADZ56" s="48"/>
      <c r="AEA56" s="48"/>
      <c r="AEB56" s="48"/>
      <c r="AEC56" s="48"/>
      <c r="AED56" s="48"/>
      <c r="AEE56" s="48"/>
      <c r="AEF56" s="48"/>
      <c r="AEG56" s="48"/>
      <c r="AEH56" s="48"/>
      <c r="AEI56" s="48"/>
      <c r="AEJ56" s="48"/>
      <c r="AEK56" s="48"/>
      <c r="AEL56" s="48"/>
      <c r="AEM56" s="48"/>
      <c r="AEN56" s="48"/>
      <c r="AEO56" s="48"/>
      <c r="AEP56" s="48"/>
      <c r="AEQ56" s="48"/>
      <c r="AER56" s="48"/>
      <c r="AES56" s="48"/>
      <c r="AET56" s="48"/>
      <c r="AEU56" s="48"/>
      <c r="AEV56" s="48"/>
      <c r="AEW56" s="48"/>
      <c r="AEX56" s="48"/>
      <c r="AEY56" s="48"/>
      <c r="AEZ56" s="48"/>
      <c r="AFA56" s="48"/>
      <c r="AFB56" s="48"/>
      <c r="AFC56" s="48"/>
      <c r="AFD56" s="48"/>
      <c r="AFE56" s="48"/>
      <c r="AFF56" s="48"/>
      <c r="AFG56" s="48"/>
      <c r="AFH56" s="48"/>
      <c r="AFI56" s="48"/>
      <c r="AFJ56" s="48"/>
      <c r="AFK56" s="48"/>
      <c r="AFL56" s="48"/>
      <c r="AFM56" s="48"/>
      <c r="AFN56" s="48"/>
      <c r="AFO56" s="48"/>
      <c r="AFP56" s="48"/>
      <c r="AFQ56" s="48"/>
      <c r="AFR56" s="48"/>
      <c r="AFS56" s="48"/>
      <c r="AFT56" s="48"/>
      <c r="AFU56" s="48"/>
      <c r="AFV56" s="48"/>
      <c r="AFW56" s="48"/>
      <c r="AFX56" s="48"/>
      <c r="AFY56" s="48"/>
      <c r="AFZ56" s="48"/>
      <c r="AGA56" s="48"/>
      <c r="AGB56" s="48"/>
      <c r="AGC56" s="48"/>
      <c r="AGD56" s="48"/>
      <c r="AGE56" s="48"/>
      <c r="AGF56" s="48"/>
      <c r="AGG56" s="48"/>
      <c r="AGH56" s="48"/>
      <c r="AGI56" s="48"/>
      <c r="AGJ56" s="48"/>
      <c r="AGK56" s="48"/>
      <c r="AGL56" s="48"/>
      <c r="AGM56" s="48"/>
      <c r="AGN56" s="48"/>
      <c r="AGO56" s="48"/>
      <c r="AGP56" s="48"/>
      <c r="AGQ56" s="48"/>
      <c r="AGR56" s="48"/>
      <c r="AGS56" s="48"/>
      <c r="AGT56" s="48"/>
      <c r="AGU56" s="48"/>
      <c r="AGV56" s="48"/>
      <c r="AGW56" s="48"/>
      <c r="AGX56" s="48"/>
      <c r="AGY56" s="48"/>
      <c r="AGZ56" s="48"/>
      <c r="AHA56" s="48"/>
      <c r="AHB56" s="48"/>
      <c r="AHC56" s="48"/>
      <c r="AHD56" s="48"/>
      <c r="AHE56" s="48"/>
      <c r="AHF56" s="48"/>
      <c r="AHG56" s="48"/>
      <c r="AHH56" s="48"/>
      <c r="AHI56" s="48"/>
      <c r="AHJ56" s="48"/>
      <c r="AHK56" s="48"/>
      <c r="AHL56" s="48"/>
      <c r="AHM56" s="48"/>
      <c r="AHN56" s="48"/>
      <c r="AHO56" s="48"/>
    </row>
    <row r="57" spans="1:899" s="37" customFormat="1" ht="15" customHeight="1" x14ac:dyDescent="0.25">
      <c r="A57" s="128"/>
      <c r="B57" s="129"/>
      <c r="C57" s="130" t="s">
        <v>78</v>
      </c>
      <c r="D57" s="131"/>
      <c r="E57" s="131"/>
      <c r="F57" s="131"/>
      <c r="G57" s="129"/>
      <c r="H57" s="129"/>
      <c r="I57" s="129"/>
      <c r="J57" s="132"/>
      <c r="K57" s="132"/>
      <c r="L57" s="132" t="s">
        <v>79</v>
      </c>
      <c r="M57" s="132"/>
      <c r="N57" s="129"/>
      <c r="O57" s="133"/>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c r="PM57" s="48"/>
      <c r="PN57" s="48"/>
      <c r="PO57" s="48"/>
      <c r="PP57" s="48"/>
      <c r="PQ57" s="48"/>
      <c r="PR57" s="48"/>
      <c r="PS57" s="48"/>
      <c r="PT57" s="48"/>
      <c r="PU57" s="48"/>
      <c r="PV57" s="48"/>
      <c r="PW57" s="48"/>
      <c r="PX57" s="48"/>
      <c r="PY57" s="48"/>
      <c r="PZ57" s="48"/>
      <c r="QA57" s="48"/>
      <c r="QB57" s="48"/>
      <c r="QC57" s="48"/>
      <c r="QD57" s="48"/>
      <c r="QE57" s="48"/>
      <c r="QF57" s="48"/>
      <c r="QG57" s="48"/>
      <c r="QH57" s="48"/>
      <c r="QI57" s="48"/>
      <c r="QJ57" s="48"/>
      <c r="QK57" s="48"/>
      <c r="QL57" s="48"/>
      <c r="QM57" s="48"/>
      <c r="QN57" s="48"/>
      <c r="QO57" s="48"/>
      <c r="QP57" s="48"/>
      <c r="QQ57" s="48"/>
      <c r="QR57" s="48"/>
      <c r="QS57" s="48"/>
      <c r="QT57" s="48"/>
      <c r="QU57" s="48"/>
      <c r="QV57" s="48"/>
      <c r="QW57" s="48"/>
      <c r="QX57" s="48"/>
      <c r="QY57" s="48"/>
      <c r="QZ57" s="48"/>
      <c r="RA57" s="48"/>
      <c r="RB57" s="48"/>
      <c r="RC57" s="48"/>
      <c r="RD57" s="48"/>
      <c r="RE57" s="48"/>
      <c r="RF57" s="48"/>
      <c r="RG57" s="48"/>
      <c r="RH57" s="48"/>
      <c r="RI57" s="48"/>
      <c r="RJ57" s="48"/>
      <c r="RK57" s="48"/>
      <c r="RL57" s="48"/>
      <c r="RM57" s="48"/>
      <c r="RN57" s="48"/>
      <c r="RO57" s="48"/>
      <c r="RP57" s="48"/>
      <c r="RQ57" s="48"/>
      <c r="RR57" s="48"/>
      <c r="RS57" s="48"/>
      <c r="RT57" s="48"/>
      <c r="RU57" s="48"/>
      <c r="RV57" s="48"/>
      <c r="RW57" s="48"/>
      <c r="RX57" s="48"/>
      <c r="RY57" s="48"/>
      <c r="RZ57" s="48"/>
      <c r="SA57" s="48"/>
      <c r="SB57" s="48"/>
      <c r="SC57" s="48"/>
      <c r="SD57" s="48"/>
      <c r="SE57" s="48"/>
      <c r="SF57" s="48"/>
      <c r="SG57" s="48"/>
      <c r="SH57" s="48"/>
      <c r="SI57" s="48"/>
      <c r="SJ57" s="48"/>
      <c r="SK57" s="48"/>
      <c r="SL57" s="48"/>
      <c r="SM57" s="48"/>
      <c r="SN57" s="48"/>
      <c r="SO57" s="48"/>
      <c r="SP57" s="48"/>
      <c r="SQ57" s="48"/>
      <c r="SR57" s="48"/>
      <c r="SS57" s="48"/>
      <c r="ST57" s="48"/>
      <c r="SU57" s="48"/>
      <c r="SV57" s="48"/>
      <c r="SW57" s="48"/>
      <c r="SX57" s="48"/>
      <c r="SY57" s="48"/>
      <c r="SZ57" s="48"/>
      <c r="TA57" s="48"/>
      <c r="TB57" s="48"/>
      <c r="TC57" s="48"/>
      <c r="TD57" s="48"/>
      <c r="TE57" s="48"/>
      <c r="TF57" s="48"/>
      <c r="TG57" s="48"/>
      <c r="TH57" s="48"/>
      <c r="TI57" s="48"/>
      <c r="TJ57" s="48"/>
      <c r="TK57" s="48"/>
      <c r="TL57" s="48"/>
      <c r="TM57" s="48"/>
      <c r="TN57" s="48"/>
      <c r="TO57" s="48"/>
      <c r="TP57" s="48"/>
      <c r="TQ57" s="48"/>
      <c r="TR57" s="48"/>
      <c r="TS57" s="48"/>
      <c r="TT57" s="48"/>
      <c r="TU57" s="48"/>
      <c r="TV57" s="48"/>
      <c r="TW57" s="48"/>
      <c r="TX57" s="48"/>
      <c r="TY57" s="48"/>
      <c r="TZ57" s="48"/>
      <c r="UA57" s="48"/>
      <c r="UB57" s="48"/>
      <c r="UC57" s="48"/>
      <c r="UD57" s="48"/>
      <c r="UE57" s="48"/>
      <c r="UF57" s="48"/>
      <c r="UG57" s="48"/>
      <c r="UH57" s="48"/>
      <c r="UI57" s="48"/>
      <c r="UJ57" s="48"/>
      <c r="UK57" s="48"/>
      <c r="UL57" s="48"/>
      <c r="UM57" s="48"/>
      <c r="UN57" s="48"/>
      <c r="UO57" s="48"/>
      <c r="UP57" s="48"/>
      <c r="UQ57" s="48"/>
      <c r="UR57" s="48"/>
      <c r="US57" s="48"/>
      <c r="UT57" s="48"/>
      <c r="UU57" s="48"/>
      <c r="UV57" s="48"/>
      <c r="UW57" s="48"/>
      <c r="UX57" s="48"/>
      <c r="UY57" s="48"/>
      <c r="UZ57" s="48"/>
      <c r="VA57" s="48"/>
      <c r="VB57" s="48"/>
      <c r="VC57" s="48"/>
      <c r="VD57" s="48"/>
      <c r="VE57" s="48"/>
      <c r="VF57" s="48"/>
      <c r="VG57" s="48"/>
      <c r="VH57" s="48"/>
      <c r="VI57" s="48"/>
      <c r="VJ57" s="48"/>
      <c r="VK57" s="48"/>
      <c r="VL57" s="48"/>
      <c r="VM57" s="48"/>
      <c r="VN57" s="48"/>
      <c r="VO57" s="48"/>
      <c r="VP57" s="48"/>
      <c r="VQ57" s="48"/>
      <c r="VR57" s="48"/>
      <c r="VS57" s="48"/>
      <c r="VT57" s="48"/>
      <c r="VU57" s="48"/>
      <c r="VV57" s="48"/>
      <c r="VW57" s="48"/>
      <c r="VX57" s="48"/>
      <c r="VY57" s="48"/>
      <c r="VZ57" s="48"/>
      <c r="WA57" s="48"/>
      <c r="WB57" s="48"/>
      <c r="WC57" s="48"/>
      <c r="WD57" s="48"/>
      <c r="WE57" s="48"/>
      <c r="WF57" s="48"/>
      <c r="WG57" s="48"/>
      <c r="WH57" s="48"/>
      <c r="WI57" s="48"/>
      <c r="WJ57" s="48"/>
      <c r="WK57" s="48"/>
      <c r="WL57" s="48"/>
      <c r="WM57" s="48"/>
      <c r="WN57" s="48"/>
      <c r="WO57" s="48"/>
      <c r="WP57" s="48"/>
      <c r="WQ57" s="48"/>
      <c r="WR57" s="48"/>
      <c r="WS57" s="48"/>
      <c r="WT57" s="48"/>
      <c r="WU57" s="48"/>
      <c r="WV57" s="48"/>
      <c r="WW57" s="48"/>
      <c r="WX57" s="48"/>
      <c r="WY57" s="48"/>
      <c r="WZ57" s="48"/>
      <c r="XA57" s="48"/>
      <c r="XB57" s="48"/>
      <c r="XC57" s="48"/>
      <c r="XD57" s="48"/>
      <c r="XE57" s="48"/>
      <c r="XF57" s="48"/>
      <c r="XG57" s="48"/>
      <c r="XH57" s="48"/>
      <c r="XI57" s="48"/>
      <c r="XJ57" s="48"/>
      <c r="XK57" s="48"/>
      <c r="XL57" s="48"/>
      <c r="XM57" s="48"/>
      <c r="XN57" s="48"/>
      <c r="XO57" s="48"/>
      <c r="XP57" s="48"/>
      <c r="XQ57" s="48"/>
      <c r="XR57" s="48"/>
      <c r="XS57" s="48"/>
      <c r="XT57" s="48"/>
      <c r="XU57" s="48"/>
      <c r="XV57" s="48"/>
      <c r="XW57" s="48"/>
      <c r="XX57" s="48"/>
      <c r="XY57" s="48"/>
      <c r="XZ57" s="48"/>
      <c r="YA57" s="48"/>
      <c r="YB57" s="48"/>
      <c r="YC57" s="48"/>
      <c r="YD57" s="48"/>
      <c r="YE57" s="48"/>
      <c r="YF57" s="48"/>
      <c r="YG57" s="48"/>
      <c r="YH57" s="48"/>
      <c r="YI57" s="48"/>
      <c r="YJ57" s="48"/>
      <c r="YK57" s="48"/>
      <c r="YL57" s="48"/>
      <c r="YM57" s="48"/>
      <c r="YN57" s="48"/>
      <c r="YO57" s="48"/>
      <c r="YP57" s="48"/>
      <c r="YQ57" s="48"/>
      <c r="YR57" s="48"/>
      <c r="YS57" s="48"/>
      <c r="YT57" s="48"/>
      <c r="YU57" s="48"/>
      <c r="YV57" s="48"/>
      <c r="YW57" s="48"/>
      <c r="YX57" s="48"/>
      <c r="YY57" s="48"/>
      <c r="YZ57" s="48"/>
      <c r="ZA57" s="48"/>
      <c r="ZB57" s="48"/>
      <c r="ZC57" s="48"/>
      <c r="ZD57" s="48"/>
      <c r="ZE57" s="48"/>
      <c r="ZF57" s="48"/>
      <c r="ZG57" s="48"/>
      <c r="ZH57" s="48"/>
      <c r="ZI57" s="48"/>
      <c r="ZJ57" s="48"/>
      <c r="ZK57" s="48"/>
      <c r="ZL57" s="48"/>
      <c r="ZM57" s="48"/>
      <c r="ZN57" s="48"/>
      <c r="ZO57" s="48"/>
      <c r="ZP57" s="48"/>
      <c r="ZQ57" s="48"/>
      <c r="ZR57" s="48"/>
      <c r="ZS57" s="48"/>
      <c r="ZT57" s="48"/>
      <c r="ZU57" s="48"/>
      <c r="ZV57" s="48"/>
      <c r="ZW57" s="48"/>
      <c r="ZX57" s="48"/>
      <c r="ZY57" s="48"/>
      <c r="ZZ57" s="48"/>
      <c r="AAA57" s="48"/>
      <c r="AAB57" s="48"/>
      <c r="AAC57" s="48"/>
      <c r="AAD57" s="48"/>
      <c r="AAE57" s="48"/>
      <c r="AAF57" s="48"/>
      <c r="AAG57" s="48"/>
      <c r="AAH57" s="48"/>
      <c r="AAI57" s="48"/>
      <c r="AAJ57" s="48"/>
      <c r="AAK57" s="48"/>
      <c r="AAL57" s="48"/>
      <c r="AAM57" s="48"/>
      <c r="AAN57" s="48"/>
      <c r="AAO57" s="48"/>
      <c r="AAP57" s="48"/>
      <c r="AAQ57" s="48"/>
      <c r="AAR57" s="48"/>
      <c r="AAS57" s="48"/>
      <c r="AAT57" s="48"/>
      <c r="AAU57" s="48"/>
      <c r="AAV57" s="48"/>
      <c r="AAW57" s="48"/>
      <c r="AAX57" s="48"/>
      <c r="AAY57" s="48"/>
      <c r="AAZ57" s="48"/>
      <c r="ABA57" s="48"/>
      <c r="ABB57" s="48"/>
      <c r="ABC57" s="48"/>
      <c r="ABD57" s="48"/>
      <c r="ABE57" s="48"/>
      <c r="ABF57" s="48"/>
      <c r="ABG57" s="48"/>
      <c r="ABH57" s="48"/>
      <c r="ABI57" s="48"/>
      <c r="ABJ57" s="48"/>
      <c r="ABK57" s="48"/>
      <c r="ABL57" s="48"/>
      <c r="ABM57" s="48"/>
      <c r="ABN57" s="48"/>
      <c r="ABO57" s="48"/>
      <c r="ABP57" s="48"/>
      <c r="ABQ57" s="48"/>
      <c r="ABR57" s="48"/>
      <c r="ABS57" s="48"/>
      <c r="ABT57" s="48"/>
      <c r="ABU57" s="48"/>
      <c r="ABV57" s="48"/>
      <c r="ABW57" s="48"/>
      <c r="ABX57" s="48"/>
      <c r="ABY57" s="48"/>
      <c r="ABZ57" s="48"/>
      <c r="ACA57" s="48"/>
      <c r="ACB57" s="48"/>
      <c r="ACC57" s="48"/>
      <c r="ACD57" s="48"/>
      <c r="ACE57" s="48"/>
      <c r="ACF57" s="48"/>
      <c r="ACG57" s="48"/>
      <c r="ACH57" s="48"/>
      <c r="ACI57" s="48"/>
      <c r="ACJ57" s="48"/>
      <c r="ACK57" s="48"/>
      <c r="ACL57" s="48"/>
      <c r="ACM57" s="48"/>
      <c r="ACN57" s="48"/>
      <c r="ACO57" s="48"/>
      <c r="ACP57" s="48"/>
      <c r="ACQ57" s="48"/>
      <c r="ACR57" s="48"/>
      <c r="ACS57" s="48"/>
      <c r="ACT57" s="48"/>
      <c r="ACU57" s="48"/>
      <c r="ACV57" s="48"/>
      <c r="ACW57" s="48"/>
      <c r="ACX57" s="48"/>
      <c r="ACY57" s="48"/>
      <c r="ACZ57" s="48"/>
      <c r="ADA57" s="48"/>
      <c r="ADB57" s="48"/>
      <c r="ADC57" s="48"/>
      <c r="ADD57" s="48"/>
      <c r="ADE57" s="48"/>
      <c r="ADF57" s="48"/>
      <c r="ADG57" s="48"/>
      <c r="ADH57" s="48"/>
      <c r="ADI57" s="48"/>
      <c r="ADJ57" s="48"/>
      <c r="ADK57" s="48"/>
      <c r="ADL57" s="48"/>
      <c r="ADM57" s="48"/>
      <c r="ADN57" s="48"/>
      <c r="ADO57" s="48"/>
      <c r="ADP57" s="48"/>
      <c r="ADQ57" s="48"/>
      <c r="ADR57" s="48"/>
      <c r="ADS57" s="48"/>
      <c r="ADT57" s="48"/>
      <c r="ADU57" s="48"/>
      <c r="ADV57" s="48"/>
      <c r="ADW57" s="48"/>
      <c r="ADX57" s="48"/>
      <c r="ADY57" s="48"/>
      <c r="ADZ57" s="48"/>
      <c r="AEA57" s="48"/>
      <c r="AEB57" s="48"/>
      <c r="AEC57" s="48"/>
      <c r="AED57" s="48"/>
      <c r="AEE57" s="48"/>
      <c r="AEF57" s="48"/>
      <c r="AEG57" s="48"/>
      <c r="AEH57" s="48"/>
      <c r="AEI57" s="48"/>
      <c r="AEJ57" s="48"/>
      <c r="AEK57" s="48"/>
      <c r="AEL57" s="48"/>
      <c r="AEM57" s="48"/>
      <c r="AEN57" s="48"/>
      <c r="AEO57" s="48"/>
      <c r="AEP57" s="48"/>
      <c r="AEQ57" s="48"/>
      <c r="AER57" s="48"/>
      <c r="AES57" s="48"/>
      <c r="AET57" s="48"/>
      <c r="AEU57" s="48"/>
      <c r="AEV57" s="48"/>
      <c r="AEW57" s="48"/>
      <c r="AEX57" s="48"/>
      <c r="AEY57" s="48"/>
      <c r="AEZ57" s="48"/>
      <c r="AFA57" s="48"/>
      <c r="AFB57" s="48"/>
      <c r="AFC57" s="48"/>
      <c r="AFD57" s="48"/>
      <c r="AFE57" s="48"/>
      <c r="AFF57" s="48"/>
      <c r="AFG57" s="48"/>
      <c r="AFH57" s="48"/>
      <c r="AFI57" s="48"/>
      <c r="AFJ57" s="48"/>
      <c r="AFK57" s="48"/>
      <c r="AFL57" s="48"/>
      <c r="AFM57" s="48"/>
      <c r="AFN57" s="48"/>
      <c r="AFO57" s="48"/>
      <c r="AFP57" s="48"/>
      <c r="AFQ57" s="48"/>
      <c r="AFR57" s="48"/>
      <c r="AFS57" s="48"/>
      <c r="AFT57" s="48"/>
      <c r="AFU57" s="48"/>
      <c r="AFV57" s="48"/>
      <c r="AFW57" s="48"/>
      <c r="AFX57" s="48"/>
      <c r="AFY57" s="48"/>
      <c r="AFZ57" s="48"/>
      <c r="AGA57" s="48"/>
      <c r="AGB57" s="48"/>
      <c r="AGC57" s="48"/>
      <c r="AGD57" s="48"/>
      <c r="AGE57" s="48"/>
      <c r="AGF57" s="48"/>
      <c r="AGG57" s="48"/>
      <c r="AGH57" s="48"/>
      <c r="AGI57" s="48"/>
      <c r="AGJ57" s="48"/>
      <c r="AGK57" s="48"/>
      <c r="AGL57" s="48"/>
      <c r="AGM57" s="48"/>
      <c r="AGN57" s="48"/>
      <c r="AGO57" s="48"/>
      <c r="AGP57" s="48"/>
      <c r="AGQ57" s="48"/>
      <c r="AGR57" s="48"/>
      <c r="AGS57" s="48"/>
      <c r="AGT57" s="48"/>
      <c r="AGU57" s="48"/>
      <c r="AGV57" s="48"/>
      <c r="AGW57" s="48"/>
      <c r="AGX57" s="48"/>
      <c r="AGY57" s="48"/>
      <c r="AGZ57" s="48"/>
      <c r="AHA57" s="48"/>
      <c r="AHB57" s="48"/>
      <c r="AHC57" s="48"/>
      <c r="AHD57" s="48"/>
      <c r="AHE57" s="48"/>
      <c r="AHF57" s="48"/>
      <c r="AHG57" s="48"/>
      <c r="AHH57" s="48"/>
      <c r="AHI57" s="48"/>
      <c r="AHJ57" s="48"/>
      <c r="AHK57" s="48"/>
      <c r="AHL57" s="48"/>
      <c r="AHM57" s="48"/>
      <c r="AHN57" s="48"/>
      <c r="AHO57" s="48"/>
    </row>
    <row r="58" spans="1:899" s="37" customFormat="1" x14ac:dyDescent="0.25">
      <c r="C58" s="134"/>
      <c r="D58" s="134"/>
      <c r="E58" s="134"/>
      <c r="F58" s="134"/>
      <c r="K58" s="51"/>
      <c r="L58" s="51"/>
      <c r="M58" s="51"/>
    </row>
    <row r="59" spans="1:899" s="37" customFormat="1" x14ac:dyDescent="0.25">
      <c r="C59" s="134"/>
      <c r="D59" s="134"/>
      <c r="E59" s="134"/>
      <c r="F59" s="134"/>
      <c r="K59" s="51"/>
      <c r="L59" s="51"/>
      <c r="M59" s="51"/>
    </row>
    <row r="60" spans="1:899" s="37" customFormat="1" x14ac:dyDescent="0.25">
      <c r="C60" s="134"/>
      <c r="D60" s="134"/>
      <c r="E60" s="134"/>
      <c r="F60" s="134"/>
      <c r="K60" s="51"/>
      <c r="L60" s="51"/>
      <c r="M60" s="51"/>
    </row>
    <row r="61" spans="1:899" s="37" customFormat="1" x14ac:dyDescent="0.25">
      <c r="C61" s="134"/>
      <c r="D61" s="134"/>
      <c r="E61" s="134"/>
      <c r="F61" s="134"/>
    </row>
    <row r="62" spans="1:899" s="37" customFormat="1" x14ac:dyDescent="0.25">
      <c r="C62" s="134"/>
      <c r="D62" s="134"/>
      <c r="E62" s="134"/>
      <c r="F62" s="134"/>
    </row>
    <row r="63" spans="1:899" s="37" customFormat="1" x14ac:dyDescent="0.25">
      <c r="C63" s="134"/>
      <c r="D63" s="134"/>
      <c r="E63" s="134"/>
      <c r="F63" s="134"/>
    </row>
    <row r="64" spans="1:899" s="37" customFormat="1" x14ac:dyDescent="0.25">
      <c r="C64" s="134"/>
      <c r="D64" s="134"/>
      <c r="E64" s="134"/>
      <c r="F64" s="134"/>
    </row>
    <row r="65" spans="3:6" s="37" customFormat="1" x14ac:dyDescent="0.25">
      <c r="C65" s="134"/>
      <c r="D65" s="134"/>
      <c r="E65" s="134"/>
      <c r="F65" s="134"/>
    </row>
    <row r="66" spans="3:6" s="37" customFormat="1" x14ac:dyDescent="0.25">
      <c r="C66" s="134"/>
      <c r="D66" s="134"/>
      <c r="E66" s="134"/>
      <c r="F66" s="134"/>
    </row>
    <row r="67" spans="3:6" s="37" customFormat="1" x14ac:dyDescent="0.25">
      <c r="C67" s="134"/>
      <c r="D67" s="134"/>
      <c r="E67" s="134"/>
      <c r="F67" s="134"/>
    </row>
    <row r="68" spans="3:6" s="37" customFormat="1" x14ac:dyDescent="0.25">
      <c r="C68" s="134"/>
      <c r="D68" s="134"/>
      <c r="E68" s="134"/>
      <c r="F68" s="134"/>
    </row>
    <row r="69" spans="3:6" s="37" customFormat="1" x14ac:dyDescent="0.25">
      <c r="C69" s="134"/>
      <c r="D69" s="134"/>
      <c r="E69" s="134"/>
      <c r="F69" s="134"/>
    </row>
    <row r="70" spans="3:6" s="37" customFormat="1" x14ac:dyDescent="0.25">
      <c r="C70" s="134"/>
      <c r="D70" s="134"/>
      <c r="E70" s="134"/>
      <c r="F70" s="134"/>
    </row>
    <row r="71" spans="3:6" s="37" customFormat="1" x14ac:dyDescent="0.25">
      <c r="C71" s="134"/>
      <c r="D71" s="134"/>
      <c r="E71" s="134"/>
      <c r="F71" s="134"/>
    </row>
    <row r="72" spans="3:6" s="37" customFormat="1" x14ac:dyDescent="0.25">
      <c r="C72" s="134"/>
      <c r="D72" s="134"/>
      <c r="E72" s="134"/>
      <c r="F72" s="134"/>
    </row>
    <row r="73" spans="3:6" s="37" customFormat="1" x14ac:dyDescent="0.25">
      <c r="C73" s="134"/>
      <c r="D73" s="134"/>
      <c r="E73" s="134"/>
      <c r="F73" s="134"/>
    </row>
    <row r="74" spans="3:6" s="37" customFormat="1" x14ac:dyDescent="0.25">
      <c r="C74" s="134"/>
      <c r="D74" s="134"/>
      <c r="E74" s="134"/>
      <c r="F74" s="134"/>
    </row>
    <row r="75" spans="3:6" s="37" customFormat="1" x14ac:dyDescent="0.25">
      <c r="C75" s="134"/>
      <c r="D75" s="134"/>
      <c r="E75" s="134"/>
      <c r="F75" s="134"/>
    </row>
    <row r="76" spans="3:6" s="37" customFormat="1" x14ac:dyDescent="0.25">
      <c r="C76" s="134"/>
      <c r="D76" s="134"/>
      <c r="E76" s="134"/>
      <c r="F76" s="134"/>
    </row>
    <row r="77" spans="3:6" s="37" customFormat="1" x14ac:dyDescent="0.25">
      <c r="C77" s="134"/>
      <c r="D77" s="134"/>
      <c r="E77" s="134"/>
      <c r="F77" s="134"/>
    </row>
    <row r="78" spans="3:6" s="37" customFormat="1" x14ac:dyDescent="0.25">
      <c r="C78" s="134"/>
      <c r="D78" s="134"/>
      <c r="E78" s="134"/>
      <c r="F78" s="134"/>
    </row>
    <row r="79" spans="3:6" s="37" customFormat="1" x14ac:dyDescent="0.25">
      <c r="C79" s="134"/>
      <c r="D79" s="134"/>
      <c r="E79" s="134"/>
      <c r="F79" s="134"/>
    </row>
    <row r="80" spans="3:6" s="37" customFormat="1" x14ac:dyDescent="0.25">
      <c r="C80" s="134"/>
      <c r="D80" s="134"/>
      <c r="E80" s="134"/>
      <c r="F80" s="134"/>
    </row>
    <row r="81" spans="3:6" s="37" customFormat="1" x14ac:dyDescent="0.25">
      <c r="C81" s="134"/>
      <c r="D81" s="134"/>
      <c r="E81" s="134"/>
      <c r="F81" s="134"/>
    </row>
    <row r="82" spans="3:6" s="37" customFormat="1" x14ac:dyDescent="0.25">
      <c r="C82" s="134"/>
      <c r="D82" s="134"/>
      <c r="E82" s="134"/>
      <c r="F82" s="134"/>
    </row>
    <row r="83" spans="3:6" s="37" customFormat="1" x14ac:dyDescent="0.25">
      <c r="C83" s="134"/>
      <c r="D83" s="134"/>
      <c r="E83" s="134"/>
      <c r="F83" s="134"/>
    </row>
    <row r="84" spans="3:6" s="37" customFormat="1" x14ac:dyDescent="0.25">
      <c r="C84" s="134"/>
      <c r="D84" s="134"/>
      <c r="E84" s="134"/>
      <c r="F84" s="134"/>
    </row>
    <row r="85" spans="3:6" s="37" customFormat="1" x14ac:dyDescent="0.25">
      <c r="C85" s="134"/>
      <c r="D85" s="134"/>
      <c r="E85" s="134"/>
      <c r="F85" s="134"/>
    </row>
    <row r="86" spans="3:6" s="37" customFormat="1" x14ac:dyDescent="0.25">
      <c r="C86" s="134"/>
      <c r="D86" s="134"/>
      <c r="E86" s="134"/>
      <c r="F86" s="134"/>
    </row>
    <row r="87" spans="3:6" s="37" customFormat="1" x14ac:dyDescent="0.25">
      <c r="C87" s="134"/>
      <c r="D87" s="134"/>
      <c r="E87" s="134"/>
      <c r="F87" s="134"/>
    </row>
    <row r="88" spans="3:6" s="37" customFormat="1" x14ac:dyDescent="0.25">
      <c r="C88" s="134"/>
      <c r="D88" s="134"/>
      <c r="E88" s="134"/>
      <c r="F88" s="134"/>
    </row>
    <row r="89" spans="3:6" s="37" customFormat="1" x14ac:dyDescent="0.25">
      <c r="C89" s="134"/>
      <c r="D89" s="134"/>
      <c r="E89" s="134"/>
      <c r="F89" s="134"/>
    </row>
    <row r="90" spans="3:6" s="37" customFormat="1" x14ac:dyDescent="0.25">
      <c r="C90" s="134"/>
      <c r="D90" s="134"/>
      <c r="E90" s="134"/>
      <c r="F90" s="134"/>
    </row>
    <row r="91" spans="3:6" s="37" customFormat="1" x14ac:dyDescent="0.25">
      <c r="C91" s="134"/>
      <c r="D91" s="134"/>
      <c r="E91" s="134"/>
      <c r="F91" s="134"/>
    </row>
    <row r="92" spans="3:6" s="37" customFormat="1" x14ac:dyDescent="0.25">
      <c r="C92" s="134"/>
      <c r="D92" s="134"/>
      <c r="E92" s="134"/>
      <c r="F92" s="134"/>
    </row>
    <row r="93" spans="3:6" s="37" customFormat="1" x14ac:dyDescent="0.25">
      <c r="C93" s="134"/>
      <c r="D93" s="134"/>
      <c r="E93" s="134"/>
      <c r="F93" s="134"/>
    </row>
    <row r="94" spans="3:6" s="37" customFormat="1" x14ac:dyDescent="0.25">
      <c r="C94" s="134"/>
      <c r="D94" s="134"/>
      <c r="E94" s="134"/>
      <c r="F94" s="134"/>
    </row>
    <row r="95" spans="3:6" s="37" customFormat="1" x14ac:dyDescent="0.25">
      <c r="C95" s="134"/>
      <c r="D95" s="134"/>
      <c r="E95" s="134"/>
      <c r="F95" s="134"/>
    </row>
    <row r="96" spans="3:6" s="37" customFormat="1" x14ac:dyDescent="0.25">
      <c r="C96" s="134"/>
      <c r="D96" s="134"/>
      <c r="E96" s="134"/>
      <c r="F96" s="134"/>
    </row>
    <row r="97" spans="3:6" s="37" customFormat="1" x14ac:dyDescent="0.25">
      <c r="C97" s="134"/>
      <c r="D97" s="134"/>
      <c r="E97" s="134"/>
      <c r="F97" s="134"/>
    </row>
    <row r="98" spans="3:6" s="37" customFormat="1" x14ac:dyDescent="0.25">
      <c r="C98" s="134"/>
      <c r="D98" s="134"/>
      <c r="E98" s="134"/>
      <c r="F98" s="134"/>
    </row>
    <row r="99" spans="3:6" s="37" customFormat="1" x14ac:dyDescent="0.25">
      <c r="C99" s="134"/>
      <c r="D99" s="134"/>
      <c r="E99" s="134"/>
      <c r="F99" s="134"/>
    </row>
    <row r="100" spans="3:6" s="37" customFormat="1" x14ac:dyDescent="0.25">
      <c r="C100" s="134"/>
      <c r="D100" s="134"/>
      <c r="E100" s="134"/>
      <c r="F100" s="134"/>
    </row>
    <row r="101" spans="3:6" s="37" customFormat="1" x14ac:dyDescent="0.25">
      <c r="C101" s="134"/>
      <c r="D101" s="134"/>
      <c r="E101" s="134"/>
      <c r="F101" s="134"/>
    </row>
    <row r="102" spans="3:6" s="37" customFormat="1" x14ac:dyDescent="0.25">
      <c r="C102" s="134"/>
      <c r="D102" s="134"/>
      <c r="E102" s="134"/>
      <c r="F102" s="134"/>
    </row>
    <row r="103" spans="3:6" s="37" customFormat="1" x14ac:dyDescent="0.25">
      <c r="C103" s="134"/>
      <c r="D103" s="134"/>
      <c r="E103" s="134"/>
      <c r="F103" s="134"/>
    </row>
    <row r="104" spans="3:6" s="37" customFormat="1" x14ac:dyDescent="0.25">
      <c r="C104" s="134"/>
      <c r="D104" s="134"/>
      <c r="E104" s="134"/>
      <c r="F104" s="134"/>
    </row>
    <row r="105" spans="3:6" s="37" customFormat="1" x14ac:dyDescent="0.25">
      <c r="C105" s="134"/>
      <c r="D105" s="134"/>
      <c r="E105" s="134"/>
      <c r="F105" s="134"/>
    </row>
    <row r="106" spans="3:6" s="37" customFormat="1" x14ac:dyDescent="0.25">
      <c r="C106" s="134"/>
      <c r="D106" s="134"/>
      <c r="E106" s="134"/>
      <c r="F106" s="134"/>
    </row>
    <row r="107" spans="3:6" s="37" customFormat="1" x14ac:dyDescent="0.25">
      <c r="C107" s="134"/>
      <c r="D107" s="134"/>
      <c r="E107" s="134"/>
      <c r="F107" s="134"/>
    </row>
    <row r="108" spans="3:6" s="37" customFormat="1" x14ac:dyDescent="0.25">
      <c r="C108" s="134"/>
      <c r="D108" s="134"/>
      <c r="E108" s="134"/>
      <c r="F108" s="134"/>
    </row>
    <row r="109" spans="3:6" s="37" customFormat="1" x14ac:dyDescent="0.25">
      <c r="C109" s="134"/>
      <c r="D109" s="134"/>
      <c r="E109" s="134"/>
      <c r="F109" s="134"/>
    </row>
    <row r="110" spans="3:6" s="37" customFormat="1" x14ac:dyDescent="0.25">
      <c r="C110" s="134"/>
      <c r="D110" s="134"/>
      <c r="E110" s="134"/>
      <c r="F110" s="134"/>
    </row>
    <row r="111" spans="3:6" s="37" customFormat="1" x14ac:dyDescent="0.25">
      <c r="C111" s="134"/>
      <c r="D111" s="134"/>
      <c r="E111" s="134"/>
      <c r="F111" s="134"/>
    </row>
    <row r="112" spans="3:6" s="37" customFormat="1" x14ac:dyDescent="0.25">
      <c r="C112" s="134"/>
      <c r="D112" s="134"/>
      <c r="E112" s="134"/>
      <c r="F112" s="134"/>
    </row>
    <row r="113" spans="3:6" s="37" customFormat="1" x14ac:dyDescent="0.25">
      <c r="C113" s="134"/>
      <c r="D113" s="134"/>
      <c r="E113" s="134"/>
      <c r="F113" s="134"/>
    </row>
    <row r="114" spans="3:6" s="37" customFormat="1" x14ac:dyDescent="0.25">
      <c r="C114" s="134"/>
      <c r="D114" s="134"/>
      <c r="E114" s="134"/>
      <c r="F114" s="134"/>
    </row>
    <row r="784" spans="1:2" x14ac:dyDescent="0.25">
      <c r="A784" s="48"/>
      <c r="B784" s="48"/>
    </row>
    <row r="791" spans="3:887" x14ac:dyDescent="0.25">
      <c r="C791" s="48"/>
      <c r="D791" s="48"/>
      <c r="E791" s="48"/>
      <c r="F791" s="48"/>
    </row>
    <row r="798" spans="3:887" x14ac:dyDescent="0.25">
      <c r="J798" s="48"/>
      <c r="N798" s="48"/>
      <c r="O798" s="48"/>
      <c r="AHC798" s="48">
        <v>0</v>
      </c>
    </row>
    <row r="841" spans="1:6" x14ac:dyDescent="0.25">
      <c r="A841" s="48"/>
      <c r="B841" s="48"/>
    </row>
    <row r="848" spans="1:6" x14ac:dyDescent="0.25">
      <c r="C848" s="48"/>
      <c r="D848" s="48"/>
      <c r="E848" s="48"/>
      <c r="F848" s="48"/>
    </row>
    <row r="850" spans="1:899" x14ac:dyDescent="0.25">
      <c r="A850" s="48"/>
      <c r="B850" s="48"/>
    </row>
    <row r="855" spans="1:899" x14ac:dyDescent="0.25">
      <c r="J855" s="48"/>
      <c r="N855" s="48"/>
      <c r="O855" s="48"/>
      <c r="AHC855" s="48">
        <v>0</v>
      </c>
      <c r="AHO855" s="48">
        <v>0</v>
      </c>
    </row>
    <row r="857" spans="1:899" x14ac:dyDescent="0.25">
      <c r="C857" s="48"/>
      <c r="D857" s="48"/>
      <c r="E857" s="48"/>
      <c r="F857" s="48"/>
    </row>
    <row r="864" spans="1:899" x14ac:dyDescent="0.25">
      <c r="J864" s="48"/>
      <c r="N864" s="48"/>
      <c r="O864" s="48"/>
      <c r="AHO864" s="48">
        <v>0</v>
      </c>
    </row>
  </sheetData>
  <sheetProtection algorithmName="SHA-512" hashValue="TGJDTfG+dHK+T0sVB4GVv3iVQlcCt1JGlQjiq2s5Wj66Savj+F5lnmFkQ7cW94JimOVcbkE9Vue1bGayUN5n0A==" saltValue="12Ygc6zj+ABitTMkIhpfXA==" spinCount="100000" sheet="1" objects="1" scenarios="1"/>
  <mergeCells count="49">
    <mergeCell ref="C50:E50"/>
    <mergeCell ref="C51:E51"/>
    <mergeCell ref="C54:F54"/>
    <mergeCell ref="C44:E44"/>
    <mergeCell ref="C45:E45"/>
    <mergeCell ref="C46:E46"/>
    <mergeCell ref="C47:E47"/>
    <mergeCell ref="C48:E48"/>
    <mergeCell ref="C49:E49"/>
    <mergeCell ref="C38:E38"/>
    <mergeCell ref="C39:E39"/>
    <mergeCell ref="C40:E40"/>
    <mergeCell ref="C41:E41"/>
    <mergeCell ref="C42:E42"/>
    <mergeCell ref="C43:E43"/>
    <mergeCell ref="C31:E31"/>
    <mergeCell ref="C32:E32"/>
    <mergeCell ref="C34:E34"/>
    <mergeCell ref="C35:E35"/>
    <mergeCell ref="C36:E36"/>
    <mergeCell ref="C37:E37"/>
    <mergeCell ref="C24:E24"/>
    <mergeCell ref="C25:E25"/>
    <mergeCell ref="C26:E26"/>
    <mergeCell ref="C27:E27"/>
    <mergeCell ref="C29:F29"/>
    <mergeCell ref="C30:E30"/>
    <mergeCell ref="C18:E18"/>
    <mergeCell ref="C19:E19"/>
    <mergeCell ref="C20:E20"/>
    <mergeCell ref="C21:E21"/>
    <mergeCell ref="C22:E22"/>
    <mergeCell ref="C23:E23"/>
    <mergeCell ref="C12:F12"/>
    <mergeCell ref="C13:E13"/>
    <mergeCell ref="C14:E14"/>
    <mergeCell ref="C15:E15"/>
    <mergeCell ref="C16:E16"/>
    <mergeCell ref="C17:E17"/>
    <mergeCell ref="F2:G2"/>
    <mergeCell ref="H2:J2"/>
    <mergeCell ref="L2:M2"/>
    <mergeCell ref="I5:M6"/>
    <mergeCell ref="C9:E10"/>
    <mergeCell ref="F9:F10"/>
    <mergeCell ref="G9:G10"/>
    <mergeCell ref="H9:I9"/>
    <mergeCell ref="K9:K10"/>
    <mergeCell ref="L9:M9"/>
  </mergeCells>
  <dataValidations count="1">
    <dataValidation type="list" allowBlank="1" showInputMessage="1" showErrorMessage="1" sqref="H9:I9" xr:uid="{C09E6F4E-FD93-49B4-99C5-D89CD64B4CDD}">
      <formula1>$K$12:$K$23</formula1>
    </dataValidation>
  </dataValidations>
  <pageMargins left="0.70866141732283472" right="0.70866141732283472" top="0.94488188976377963" bottom="0.74803149606299213" header="0.31496062992125984" footer="0.31496062992125984"/>
  <pageSetup paperSize="9" scale="75" orientation="portrait" r:id="rId1"/>
  <headerFooter>
    <oddHeader>&amp;L&amp;G&amp;C&amp;"Segoe UI,Standaard"&amp;K007F9FUpgrade
Careers CE&amp;R&amp;"Segoe UI,Standaard"&amp;K007F9F&amp;D</oddHeader>
    <oddFooter>&amp;L&amp;"Segoe UI,Normal"&amp;K007F9F&amp;F&amp;C&amp;"Segoe UI,Normal"&amp;K007F9F&amp;A&amp;R&amp;"Segoe UI,Normal"&amp;K007F9F&amp;P/&amp;N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6A04CAC9DEA543941DF672532AB5D5" ma:contentTypeVersion="0" ma:contentTypeDescription="Create a new document." ma:contentTypeScope="" ma:versionID="4f5887078370df32207a25b011b25b97">
  <xsd:schema xmlns:xsd="http://www.w3.org/2001/XMLSchema" xmlns:xs="http://www.w3.org/2001/XMLSchema" xmlns:p="http://schemas.microsoft.com/office/2006/metadata/properties" targetNamespace="http://schemas.microsoft.com/office/2006/metadata/properties" ma:root="true" ma:fieldsID="96f05fc902237dc5fe1ee1bfe22a6f5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D50E6A-1A63-4840-A501-A57F36A5439B}"/>
</file>

<file path=customXml/itemProps2.xml><?xml version="1.0" encoding="utf-8"?>
<ds:datastoreItem xmlns:ds="http://schemas.openxmlformats.org/officeDocument/2006/customXml" ds:itemID="{860D99FA-E25E-4134-8005-2B1D5926DC5A}"/>
</file>

<file path=customXml/itemProps3.xml><?xml version="1.0" encoding="utf-8"?>
<ds:datastoreItem xmlns:ds="http://schemas.openxmlformats.org/officeDocument/2006/customXml" ds:itemID="{9E7BA51D-89A4-4203-B120-E6B361A2D78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11</vt:i4>
      </vt:variant>
    </vt:vector>
  </HeadingPairs>
  <TitlesOfParts>
    <vt:vector size="16" baseType="lpstr">
      <vt:lpstr>Cost Ind UPGRADE 2022 INFO NL</vt:lpstr>
      <vt:lpstr>Cost Ind UPGRADE 2022 INFO FR</vt:lpstr>
      <vt:lpstr>Cost Ind UPGRADE 2022 Career AN</vt:lpstr>
      <vt:lpstr>Cost Ind UPGRADE 2022 Career OJ</vt:lpstr>
      <vt:lpstr>Cost Ind UPGRADE 2022 Career CE</vt:lpstr>
      <vt:lpstr>'Cost Ind UPGRADE 2022 Career AN'!Allrange</vt:lpstr>
      <vt:lpstr>'Cost Ind UPGRADE 2022 Career CE'!Allrange</vt:lpstr>
      <vt:lpstr>'Cost Ind UPGRADE 2022 Career OJ'!Allrange</vt:lpstr>
      <vt:lpstr>'Cost Ind UPGRADE 2022 Career AN'!Impression_des_titres</vt:lpstr>
      <vt:lpstr>'Cost Ind UPGRADE 2022 Career CE'!Impression_des_titres</vt:lpstr>
      <vt:lpstr>'Cost Ind UPGRADE 2022 Career OJ'!Impression_des_titres</vt:lpstr>
      <vt:lpstr>'Cost Ind UPGRADE 2022 Career AN'!Zone_d_impression</vt:lpstr>
      <vt:lpstr>'Cost Ind UPGRADE 2022 Career CE'!Zone_d_impression</vt:lpstr>
      <vt:lpstr>'Cost Ind UPGRADE 2022 Career OJ'!Zone_d_impression</vt:lpstr>
      <vt:lpstr>'Cost Ind UPGRADE 2022 INFO FR'!Zone_d_impression</vt:lpstr>
      <vt:lpstr>'Cost Ind UPGRADE 2022 INFO NL'!Zone_d_impression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Etienne Orianne</dc:creator>
  <cp:lastModifiedBy>Etienne Orianne (BOSA)</cp:lastModifiedBy>
  <cp:lastPrinted>2022-06-15T12:46:19Z</cp:lastPrinted>
  <dcterms:created xsi:type="dcterms:W3CDTF">2022-06-15T12:45:20Z</dcterms:created>
  <dcterms:modified xsi:type="dcterms:W3CDTF">2022-06-15T12:46:52Z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0x0101005B6A04CAC9DEA543941DF672532AB5D5</vt:lpwstr>
  </property>
</Properties>
</file>